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<sst xmlns="http://schemas.openxmlformats.org/spreadsheetml/2006/main" count="45" uniqueCount="44">
  <si>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Приложение № 2 к Решению Городской Думы</t>
  </si>
  <si>
    <t xml:space="preserve">                                        </t>
  </si>
  <si>
    <t>городского поселения</t>
  </si>
  <si>
    <t>"Город Таруса"</t>
  </si>
  <si>
    <t xml:space="preserve"> от 21 мая 2015 года №9__ </t>
  </si>
  <si>
    <t>Поступление доходов городского поселения "Город Таруса" за 2014 год</t>
  </si>
  <si>
    <t>(в рублях)</t>
  </si>
  <si>
    <t>наименование КБК</t>
  </si>
  <si>
    <t>КБК</t>
  </si>
  <si>
    <t>Уточненная роспись на 2014 год</t>
  </si>
  <si>
    <t>исп. на 01.01.15</t>
  </si>
  <si>
    <t>% исполнения</t>
  </si>
  <si>
    <t>ДОХОДЫ</t>
  </si>
  <si>
    <t>Налоговые доходы</t>
  </si>
  <si>
    <t>Налог на доходы физических лиц</t>
  </si>
  <si>
    <t>Доходы от уплаты акцизов</t>
  </si>
  <si>
    <t>Налоги, взимаемый в связи с применением УСН</t>
  </si>
  <si>
    <t>Налоги на имущество физических лиц</t>
  </si>
  <si>
    <t>Земельный налог</t>
  </si>
  <si>
    <t>Доходы от собственности</t>
  </si>
  <si>
    <t>Доходы от продажи материальных и нематериальных активов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</si>
  <si>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</si>
  <si>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</si>
  <si>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Суммы принудительного изъятия</t>
  </si>
  <si>
    <t>Платежи, взимаемые организациями поселений за выполнение определенных функций</t>
  </si>
  <si>
    <t>Штрафы, санкции, возмещение ущерба</t>
  </si>
  <si>
    <t>Поступления от других бюджетов бюджетной системы Российской Федерации</t>
  </si>
  <si>
    <t>Дотации бюджетам поселений на выравнивание  уровня бюджетной обеспеченности</t>
  </si>
  <si>
    <t>Субсидии бюджетам поселений на обеспечение жильем молодых семей</t>
  </si>
  <si>
    <t>Прочие субсидии бюджетам поселений на реализацию подпрограммы "обеспечение жильем молодых семей</t>
  </si>
  <si>
    <t xml:space="preserve">Прочие субсидии бюджетам поселений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</si>
  <si>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</si>
  <si>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поселений на стимулирование руководителей исполнительно-распорядительных органов муниципальных образований области</t>
  </si>
  <si>
    <t>Гранты победителям областного конкурса на звание "Самое благоустроенное муниципальное образование области"</t>
  </si>
  <si>
    <t>Субсидии бюджетам муниципальных районов  на реализацию программы энергосбережения и повышения энергетической эффективности на период до 2020 года</t>
  </si>
  <si>
    <t>Прочие субсидии бюджетам городских округов на реализацию мероприятий долгосрочной целевой программы "Энергосбережение и повышение энергоэффективности в Калужской области на 2010-2020 годы"</t>
  </si>
  <si>
    <t>Прочие безвозмездные поступления</t>
  </si>
  <si>
    <t>Возврат остатков субсидий прошлых лет на реализацию программы энергосбережения и повышения энергетической эффективности на период до 2020 года из бюджетов муниципальных районов</t>
  </si>
  <si>
    <t>Возврат остатков межбюджетных трансфертов на компенсацию дополнительных расходов, возникших в результате решений, принятых органами власти другого уровня из бюджетов поселений</t>
  </si>
  <si>
    <t>Прочие не налоговые доходы</t>
  </si>
  <si>
    <t>Прочие не налоговые  доходы бюджетам поселений</t>
  </si>
  <si>
    <t>Уменьшение стоимости ре производственных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</si>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</sst>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_(* #,##0.00_);_(* \(#,##0.00\);_(* \-??_);_(@_)"/>
    <numFmt numFmtId="167" formatCode="0.0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right" vertical="center" wrapText="1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7" fontId="2" fillId="0" borderId="1" xfId="15" applyNumberFormat="1" applyFont="1" applyFill="1" applyBorder="1" applyAlignment="1" applyProtection="1">
      <alignment horizontal="center" vertical="top" wrapText="1"/>
      <protection/>
    </xf>
    <xf numFmtId="167" fontId="0" fillId="0" borderId="0" xfId="0" applyNumberFormat="1" applyBorder="1" applyAlignment="1">
      <alignment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top" wrapText="1"/>
    </xf>
    <xf numFmtId="167" fontId="4" fillId="0" borderId="1" xfId="15" applyNumberFormat="1" applyFont="1" applyFill="1" applyBorder="1" applyAlignment="1" applyProtection="1">
      <alignment horizontal="center" vertical="top" wrapText="1"/>
      <protection/>
    </xf>
    <xf numFmtId="167" fontId="4" fillId="0" borderId="1" xfId="0" applyNumberFormat="1" applyFont="1" applyBorder="1" applyAlignment="1">
      <alignment horizontal="center" vertical="top" wrapText="1"/>
    </xf>
    <xf numFmtId="167" fontId="0" fillId="0" borderId="0" xfId="0" applyNumberFormat="1" applyBorder="1" applyAlignment="1">
      <alignment/>
    </xf>
    <xf numFmtId="164" fontId="5" fillId="0" borderId="0" xfId="0" applyFont="1" applyBorder="1" applyAlignment="1">
      <alignment/>
    </xf>
    <xf numFmtId="167" fontId="2" fillId="0" borderId="1" xfId="0" applyNumberFormat="1" applyFont="1" applyBorder="1" applyAlignment="1">
      <alignment horizontal="center" vertical="top" wrapText="1"/>
    </xf>
    <xf numFmtId="167" fontId="0" fillId="0" borderId="0" xfId="0" applyNumberFormat="1" applyBorder="1" applyAlignment="1">
      <alignment horizontal="left" indent="1"/>
    </xf>
    <xf numFmtId="164" fontId="6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4" fillId="0" borderId="1" xfId="0" applyFont="1" applyBorder="1" applyAlignment="1">
      <alignment horizontal="justify" vertical="center" wrapText="1"/>
    </xf>
    <xf numFmtId="164" fontId="4" fillId="0" borderId="1" xfId="0" applyFont="1" applyBorder="1" applyAlignment="1">
      <alignment horizontal="justify" vertical="center"/>
    </xf>
    <xf numFmtId="164" fontId="4" fillId="0" borderId="3" xfId="0" applyFont="1" applyFill="1" applyBorder="1" applyAlignment="1">
      <alignment horizontal="left" vertical="center" wrapText="1"/>
    </xf>
    <xf numFmtId="167" fontId="2" fillId="0" borderId="1" xfId="15" applyNumberFormat="1" applyFont="1" applyFill="1" applyBorder="1" applyAlignment="1" applyProtection="1">
      <alignment horizontal="left" vertical="top" wrapText="1" indent="4"/>
      <protection/>
    </xf>
    <xf numFmtId="164" fontId="7" fillId="0" borderId="4" xfId="0" applyFont="1" applyBorder="1" applyAlignment="1">
      <alignment horizontal="center" vertical="top" wrapText="1"/>
    </xf>
    <xf numFmtId="167" fontId="7" fillId="0" borderId="0" xfId="0" applyNumberFormat="1" applyFont="1" applyBorder="1" applyAlignment="1">
      <alignment horizontal="center" vertical="top" wrapText="1"/>
    </xf>
    <xf numFmtId="164" fontId="7" fillId="0" borderId="5" xfId="0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7" fontId="8" fillId="0" borderId="0" xfId="0" applyNumberFormat="1" applyFont="1" applyBorder="1" applyAlignment="1">
      <alignment horizontal="center" vertical="top"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28">
      <selection activeCell="A38" sqref="A38"/>
    </sheetView>
  </sheetViews>
  <sheetFormatPr defaultColWidth="9.140625" defaultRowHeight="12.75"/>
  <cols>
    <col min="1" max="1" width="52.8515625" style="0" customWidth="1"/>
    <col min="2" max="2" width="12.8515625" style="0" customWidth="1"/>
    <col min="3" max="3" width="17.8515625" style="0" customWidth="1"/>
    <col min="4" max="4" width="17.7109375" style="0" customWidth="1"/>
    <col min="5" max="5" width="12.140625" style="0" customWidth="1"/>
    <col min="11" max="11" width="10.140625" style="0" customWidth="1"/>
  </cols>
  <sheetData>
    <row r="1" spans="1:5" ht="18.75" customHeight="1">
      <c r="A1" s="1" t="s">
        <v>0</v>
      </c>
      <c r="B1" s="1"/>
      <c r="C1" s="1"/>
      <c r="D1" s="1"/>
      <c r="E1" s="2"/>
    </row>
    <row r="2" spans="1:5" ht="18.75" customHeight="1">
      <c r="A2" s="3" t="s">
        <v>1</v>
      </c>
      <c r="B2" s="3"/>
      <c r="C2" s="3" t="s">
        <v>2</v>
      </c>
      <c r="D2" s="2" t="s">
        <v>3</v>
      </c>
      <c r="E2" s="2"/>
    </row>
    <row r="3" spans="1:5" ht="19.5" customHeight="1">
      <c r="A3" s="1" t="s">
        <v>4</v>
      </c>
      <c r="B3" s="1"/>
      <c r="C3" s="1"/>
      <c r="D3" s="1"/>
      <c r="E3" s="4"/>
    </row>
    <row r="4" spans="1:5" ht="12.75">
      <c r="A4" s="5" t="s">
        <v>5</v>
      </c>
      <c r="B4" s="5"/>
      <c r="C4" s="5"/>
      <c r="D4" s="6"/>
      <c r="E4" s="6"/>
    </row>
    <row r="5" spans="1:5" ht="12.75">
      <c r="A5" s="6"/>
      <c r="B5" s="6"/>
      <c r="C5" s="6"/>
      <c r="D5" s="6" t="s">
        <v>6</v>
      </c>
      <c r="E5" s="6"/>
    </row>
    <row r="6" spans="1:12" ht="12.75">
      <c r="A6" s="7" t="s">
        <v>7</v>
      </c>
      <c r="B6" s="7" t="s">
        <v>8</v>
      </c>
      <c r="C6" s="8" t="s">
        <v>9</v>
      </c>
      <c r="D6" s="7" t="s">
        <v>10</v>
      </c>
      <c r="E6" s="7" t="s">
        <v>11</v>
      </c>
      <c r="F6" s="9"/>
      <c r="G6" s="9"/>
      <c r="H6" s="9"/>
      <c r="I6" s="9"/>
      <c r="J6" s="9"/>
      <c r="K6" s="9"/>
      <c r="L6" s="9"/>
    </row>
    <row r="7" spans="1:12" ht="12" customHeight="1">
      <c r="A7" s="10" t="s">
        <v>12</v>
      </c>
      <c r="B7" s="10"/>
      <c r="C7" s="10"/>
      <c r="D7" s="11"/>
      <c r="E7" s="12"/>
      <c r="F7" s="13"/>
      <c r="G7" s="13"/>
      <c r="H7" s="13"/>
      <c r="I7" s="13"/>
      <c r="J7" s="13"/>
      <c r="K7" s="9"/>
      <c r="L7" s="9"/>
    </row>
    <row r="8" spans="1:12" ht="11.25" customHeight="1">
      <c r="A8" s="14" t="s">
        <v>13</v>
      </c>
      <c r="B8" s="14">
        <v>110</v>
      </c>
      <c r="C8" s="15">
        <f>C9+C10+C11+C4+C12+C13</f>
        <v>38416506</v>
      </c>
      <c r="D8" s="16">
        <f>D9+D10+D11+D12+D13</f>
        <v>36186547.93</v>
      </c>
      <c r="E8" s="12">
        <f aca="true" t="shared" si="0" ref="E8:E14">D8/C8%</f>
        <v>94.19531263462638</v>
      </c>
      <c r="F8" s="13"/>
      <c r="G8" s="13"/>
      <c r="H8" s="13"/>
      <c r="I8" s="13"/>
      <c r="J8" s="13"/>
      <c r="K8" s="9"/>
      <c r="L8" s="9"/>
    </row>
    <row r="9" spans="1:12" ht="12" customHeight="1">
      <c r="A9" s="17" t="s">
        <v>14</v>
      </c>
      <c r="B9" s="17"/>
      <c r="C9" s="18">
        <v>9551738</v>
      </c>
      <c r="D9" s="19">
        <v>9502168.53</v>
      </c>
      <c r="E9" s="20">
        <f t="shared" si="0"/>
        <v>99.48104240296372</v>
      </c>
      <c r="F9" s="13"/>
      <c r="G9" s="13"/>
      <c r="H9" s="13"/>
      <c r="I9" s="13"/>
      <c r="J9" s="13"/>
      <c r="K9" s="9"/>
      <c r="L9" s="9"/>
    </row>
    <row r="10" spans="1:12" ht="12" customHeight="1">
      <c r="A10" s="17" t="s">
        <v>15</v>
      </c>
      <c r="B10" s="17"/>
      <c r="C10" s="18">
        <v>694494</v>
      </c>
      <c r="D10" s="19">
        <v>586127.68</v>
      </c>
      <c r="E10" s="20">
        <f t="shared" si="0"/>
        <v>84.3963633955081</v>
      </c>
      <c r="F10" s="13"/>
      <c r="G10" s="13"/>
      <c r="H10" s="13"/>
      <c r="I10" s="13"/>
      <c r="J10" s="13"/>
      <c r="K10" s="9"/>
      <c r="L10" s="9"/>
    </row>
    <row r="11" spans="1:12" ht="15" customHeight="1">
      <c r="A11" s="17" t="s">
        <v>16</v>
      </c>
      <c r="B11" s="17"/>
      <c r="C11" s="18">
        <v>5773274</v>
      </c>
      <c r="D11" s="19">
        <v>4190219.7</v>
      </c>
      <c r="E11" s="21">
        <f t="shared" si="0"/>
        <v>72.57960907450435</v>
      </c>
      <c r="F11" s="13"/>
      <c r="G11" s="13"/>
      <c r="H11" s="13"/>
      <c r="I11" s="13"/>
      <c r="J11" s="13"/>
      <c r="K11" s="9"/>
      <c r="L11" s="9"/>
    </row>
    <row r="12" spans="1:12" ht="12" customHeight="1">
      <c r="A12" s="17" t="s">
        <v>17</v>
      </c>
      <c r="B12" s="17"/>
      <c r="C12" s="18">
        <v>2337000</v>
      </c>
      <c r="D12" s="19">
        <v>2247492.55</v>
      </c>
      <c r="E12" s="20">
        <f t="shared" si="0"/>
        <v>96.16998502353444</v>
      </c>
      <c r="F12" s="13"/>
      <c r="G12" s="13"/>
      <c r="H12" s="13"/>
      <c r="I12" s="13"/>
      <c r="J12" s="13"/>
      <c r="K12" s="9"/>
      <c r="L12" s="9"/>
    </row>
    <row r="13" spans="1:12" ht="12" customHeight="1">
      <c r="A13" s="17" t="s">
        <v>18</v>
      </c>
      <c r="B13" s="17"/>
      <c r="C13" s="18">
        <v>20060000</v>
      </c>
      <c r="D13" s="19">
        <v>19660539.47</v>
      </c>
      <c r="E13" s="20">
        <f t="shared" si="0"/>
        <v>98.00867133599202</v>
      </c>
      <c r="F13" s="13"/>
      <c r="G13" s="13"/>
      <c r="H13" s="13"/>
      <c r="I13" s="13"/>
      <c r="J13" s="13"/>
      <c r="K13" s="9"/>
      <c r="L13" s="9"/>
    </row>
    <row r="14" spans="1:12" ht="16.5" customHeight="1">
      <c r="A14" s="14" t="s">
        <v>19</v>
      </c>
      <c r="B14" s="14">
        <v>120</v>
      </c>
      <c r="C14" s="15">
        <f>C17+C18</f>
        <v>896400</v>
      </c>
      <c r="D14" s="16">
        <f>D17+D18</f>
        <v>993767.43</v>
      </c>
      <c r="E14" s="12">
        <f t="shared" si="0"/>
        <v>110.8620515394913</v>
      </c>
      <c r="F14" s="22"/>
      <c r="G14" s="22"/>
      <c r="H14" s="22"/>
      <c r="I14" s="22"/>
      <c r="J14" s="22"/>
      <c r="K14" s="23"/>
      <c r="L14" s="9"/>
    </row>
    <row r="15" spans="1:12" ht="32.25" customHeight="1" hidden="1">
      <c r="A15" s="14"/>
      <c r="B15" s="14"/>
      <c r="C15" s="15"/>
      <c r="D15" s="16">
        <v>50762919</v>
      </c>
      <c r="E15" s="24"/>
      <c r="F15" s="22"/>
      <c r="G15" s="22"/>
      <c r="H15" s="22"/>
      <c r="I15" s="22"/>
      <c r="J15" s="22"/>
      <c r="K15" s="23"/>
      <c r="L15" s="9"/>
    </row>
    <row r="16" spans="1:12" ht="32.25" customHeight="1" hidden="1">
      <c r="A16" s="14" t="s">
        <v>20</v>
      </c>
      <c r="B16" s="14"/>
      <c r="C16" s="15"/>
      <c r="D16" s="11"/>
      <c r="E16" s="24"/>
      <c r="F16" s="22"/>
      <c r="G16" s="22"/>
      <c r="H16" s="22"/>
      <c r="I16" s="22"/>
      <c r="J16" s="22"/>
      <c r="K16" s="23"/>
      <c r="L16" s="9"/>
    </row>
    <row r="17" spans="1:12" ht="54.75" customHeight="1">
      <c r="A17" s="14" t="s">
        <v>21</v>
      </c>
      <c r="B17" s="14"/>
      <c r="C17" s="15">
        <v>896400</v>
      </c>
      <c r="D17" s="11">
        <v>954173.9</v>
      </c>
      <c r="E17" s="24">
        <f>D17/C17%</f>
        <v>106.44510263275323</v>
      </c>
      <c r="F17" s="22"/>
      <c r="G17" s="22"/>
      <c r="H17" s="22"/>
      <c r="I17" s="22"/>
      <c r="J17" s="22"/>
      <c r="K17" s="23"/>
      <c r="L17" s="9"/>
    </row>
    <row r="18" spans="1:12" ht="49.5" customHeight="1">
      <c r="A18" s="14" t="s">
        <v>22</v>
      </c>
      <c r="B18" s="14"/>
      <c r="C18" s="15"/>
      <c r="D18" s="11">
        <v>39593.53</v>
      </c>
      <c r="E18" s="24"/>
      <c r="F18" s="22"/>
      <c r="G18" s="22"/>
      <c r="H18" s="22"/>
      <c r="I18" s="22"/>
      <c r="J18" s="22"/>
      <c r="K18" s="23"/>
      <c r="L18" s="9"/>
    </row>
    <row r="19" spans="1:12" ht="15" customHeight="1">
      <c r="A19" s="14" t="s">
        <v>23</v>
      </c>
      <c r="B19" s="14">
        <v>140</v>
      </c>
      <c r="C19" s="15">
        <f>C20+C21</f>
        <v>178000</v>
      </c>
      <c r="D19" s="11">
        <f>D20+D21</f>
        <v>116564.88</v>
      </c>
      <c r="E19" s="24">
        <f>D19/C19%</f>
        <v>65.48588764044943</v>
      </c>
      <c r="F19" s="22"/>
      <c r="G19" s="22"/>
      <c r="H19" s="22"/>
      <c r="I19" s="22"/>
      <c r="J19" s="22"/>
      <c r="K19" s="23"/>
      <c r="L19" s="9"/>
    </row>
    <row r="20" spans="1:12" ht="26.25" customHeight="1">
      <c r="A20" s="17" t="s">
        <v>24</v>
      </c>
      <c r="B20" s="17">
        <v>140</v>
      </c>
      <c r="C20" s="18">
        <v>34000</v>
      </c>
      <c r="D20" s="19">
        <v>48300</v>
      </c>
      <c r="E20" s="20">
        <f>D20/C20%</f>
        <v>142.05882352941177</v>
      </c>
      <c r="F20" s="25"/>
      <c r="G20" s="25"/>
      <c r="H20" s="25"/>
      <c r="I20" s="25"/>
      <c r="J20" s="25"/>
      <c r="K20" s="23"/>
      <c r="L20" s="9"/>
    </row>
    <row r="21" spans="1:12" ht="15.75" customHeight="1">
      <c r="A21" s="17" t="s">
        <v>25</v>
      </c>
      <c r="B21" s="17">
        <v>140</v>
      </c>
      <c r="C21" s="18">
        <v>144000</v>
      </c>
      <c r="D21" s="19">
        <v>68264.88</v>
      </c>
      <c r="E21" s="21">
        <f>D21/C21%</f>
        <v>47.40616666666667</v>
      </c>
      <c r="F21" s="22"/>
      <c r="G21" s="22"/>
      <c r="H21" s="22"/>
      <c r="I21" s="22"/>
      <c r="J21" s="22"/>
      <c r="K21" s="23"/>
      <c r="L21" s="9"/>
    </row>
    <row r="22" spans="1:12" ht="24" customHeight="1">
      <c r="A22" s="10" t="s">
        <v>26</v>
      </c>
      <c r="B22" s="10">
        <v>151</v>
      </c>
      <c r="C22" s="15">
        <f>C23+C24+C25+C26+C27+C28+C29+C30+C31+C32</f>
        <v>15809334</v>
      </c>
      <c r="D22" s="11">
        <f>D23+D24+D25+D27+D28+D29+D32+D33+D34+D35+D31</f>
        <v>6972520</v>
      </c>
      <c r="E22" s="24">
        <f aca="true" t="shared" si="1" ref="E22:E32">D22/C22%</f>
        <v>44.10381866813618</v>
      </c>
      <c r="F22" s="22"/>
      <c r="G22" s="22"/>
      <c r="H22" s="22"/>
      <c r="I22" s="22"/>
      <c r="J22" s="22"/>
      <c r="K22" s="23"/>
      <c r="L22" s="9"/>
    </row>
    <row r="23" spans="1:12" ht="24" customHeight="1">
      <c r="A23" s="17" t="s">
        <v>27</v>
      </c>
      <c r="B23" s="17"/>
      <c r="C23" s="18">
        <v>3592565</v>
      </c>
      <c r="D23" s="19">
        <v>2550327</v>
      </c>
      <c r="E23" s="20">
        <f t="shared" si="1"/>
        <v>70.98902873016911</v>
      </c>
      <c r="F23" s="22"/>
      <c r="G23" s="22"/>
      <c r="H23" s="22"/>
      <c r="I23" s="22"/>
      <c r="J23" s="22"/>
      <c r="K23" s="26"/>
      <c r="L23" s="9"/>
    </row>
    <row r="24" spans="1:12" ht="15" customHeight="1">
      <c r="A24" s="17" t="s">
        <v>28</v>
      </c>
      <c r="B24" s="17"/>
      <c r="C24" s="18">
        <v>376389</v>
      </c>
      <c r="D24" s="19">
        <v>142896</v>
      </c>
      <c r="E24" s="20">
        <f t="shared" si="1"/>
        <v>37.964977722515805</v>
      </c>
      <c r="F24" s="22"/>
      <c r="G24" s="22"/>
      <c r="H24" s="22"/>
      <c r="I24" s="22"/>
      <c r="J24" s="22"/>
      <c r="K24" s="26"/>
      <c r="L24" s="9"/>
    </row>
    <row r="25" spans="1:12" ht="23.25" customHeight="1">
      <c r="A25" s="17" t="s">
        <v>29</v>
      </c>
      <c r="B25" s="17"/>
      <c r="C25" s="18">
        <v>1604476</v>
      </c>
      <c r="D25" s="19">
        <v>1161629</v>
      </c>
      <c r="E25" s="20">
        <f t="shared" si="1"/>
        <v>72.39927552671402</v>
      </c>
      <c r="F25" s="22"/>
      <c r="G25" s="22"/>
      <c r="H25" s="22"/>
      <c r="I25" s="22"/>
      <c r="J25" s="22"/>
      <c r="K25" s="26"/>
      <c r="L25" s="9"/>
    </row>
    <row r="26" spans="1:12" ht="15" customHeight="1">
      <c r="A26" s="17" t="s">
        <v>30</v>
      </c>
      <c r="B26" s="17"/>
      <c r="C26" s="18">
        <v>2740710</v>
      </c>
      <c r="D26" s="19"/>
      <c r="E26" s="20">
        <f t="shared" si="1"/>
        <v>0</v>
      </c>
      <c r="F26" s="22"/>
      <c r="G26" s="22"/>
      <c r="H26" s="22"/>
      <c r="I26" s="22"/>
      <c r="J26" s="22"/>
      <c r="K26" s="27"/>
      <c r="L26" s="9"/>
    </row>
    <row r="27" spans="1:12" ht="34.5" customHeight="1">
      <c r="A27" s="17" t="s">
        <v>31</v>
      </c>
      <c r="B27" s="17"/>
      <c r="C27" s="18">
        <v>457700</v>
      </c>
      <c r="D27" s="19">
        <v>457700</v>
      </c>
      <c r="E27" s="21">
        <f t="shared" si="1"/>
        <v>100</v>
      </c>
      <c r="F27" s="28"/>
      <c r="G27" s="28"/>
      <c r="H27" s="28"/>
      <c r="I27" s="28"/>
      <c r="J27" s="28"/>
      <c r="K27" s="23"/>
      <c r="L27" s="9"/>
    </row>
    <row r="28" spans="1:12" ht="33" customHeight="1">
      <c r="A28" s="17" t="s">
        <v>32</v>
      </c>
      <c r="B28" s="17"/>
      <c r="C28" s="18">
        <v>247500</v>
      </c>
      <c r="D28" s="19">
        <v>247500</v>
      </c>
      <c r="E28" s="21">
        <f t="shared" si="1"/>
        <v>100</v>
      </c>
      <c r="F28" s="28"/>
      <c r="G28" s="28"/>
      <c r="H28" s="28"/>
      <c r="I28" s="28"/>
      <c r="J28" s="28"/>
      <c r="K28" s="23"/>
      <c r="L28" s="9"/>
    </row>
    <row r="29" spans="1:12" ht="24.75" customHeight="1">
      <c r="A29" s="17" t="s">
        <v>33</v>
      </c>
      <c r="B29" s="17"/>
      <c r="C29" s="18">
        <v>1087500</v>
      </c>
      <c r="D29" s="19">
        <v>1036746</v>
      </c>
      <c r="E29" s="21">
        <f t="shared" si="1"/>
        <v>95.33296551724138</v>
      </c>
      <c r="F29" s="28"/>
      <c r="G29" s="28"/>
      <c r="H29" s="28"/>
      <c r="I29" s="28"/>
      <c r="J29" s="28"/>
      <c r="K29" s="23"/>
      <c r="L29" s="9"/>
    </row>
    <row r="30" spans="1:12" ht="33" customHeight="1">
      <c r="A30" s="29" t="s">
        <v>34</v>
      </c>
      <c r="B30" s="29"/>
      <c r="C30" s="18">
        <v>310500</v>
      </c>
      <c r="D30" s="19"/>
      <c r="E30" s="21">
        <f t="shared" si="1"/>
        <v>0</v>
      </c>
      <c r="F30" s="28"/>
      <c r="G30" s="28"/>
      <c r="H30" s="28"/>
      <c r="I30" s="28"/>
      <c r="J30" s="28"/>
      <c r="K30" s="23"/>
      <c r="L30" s="9"/>
    </row>
    <row r="31" spans="1:12" ht="45.75" customHeight="1">
      <c r="A31" s="29" t="s">
        <v>35</v>
      </c>
      <c r="B31" s="29"/>
      <c r="C31" s="18">
        <v>5356239</v>
      </c>
      <c r="D31" s="19">
        <v>1756239</v>
      </c>
      <c r="E31" s="21">
        <f t="shared" si="1"/>
        <v>32.788660102732536</v>
      </c>
      <c r="F31" s="28"/>
      <c r="G31" s="28"/>
      <c r="H31" s="28"/>
      <c r="I31" s="28"/>
      <c r="J31" s="28"/>
      <c r="K31" s="23"/>
      <c r="L31" s="9"/>
    </row>
    <row r="32" spans="1:12" ht="45.75" customHeight="1">
      <c r="A32" s="30" t="s">
        <v>35</v>
      </c>
      <c r="B32" s="30"/>
      <c r="C32" s="18">
        <v>35755</v>
      </c>
      <c r="D32" s="19">
        <v>35755</v>
      </c>
      <c r="E32" s="21">
        <f t="shared" si="1"/>
        <v>100</v>
      </c>
      <c r="F32" s="28"/>
      <c r="G32" s="28"/>
      <c r="H32" s="28"/>
      <c r="I32" s="28"/>
      <c r="J32" s="28"/>
      <c r="K32" s="23"/>
      <c r="L32" s="9"/>
    </row>
    <row r="33" spans="1:12" ht="12.75" customHeight="1">
      <c r="A33" s="29" t="s">
        <v>36</v>
      </c>
      <c r="B33" s="29"/>
      <c r="C33" s="18"/>
      <c r="D33" s="19">
        <v>15000</v>
      </c>
      <c r="E33" s="21"/>
      <c r="F33" s="28"/>
      <c r="G33" s="28"/>
      <c r="H33" s="28"/>
      <c r="I33" s="28"/>
      <c r="J33" s="28"/>
      <c r="K33" s="23"/>
      <c r="L33" s="9"/>
    </row>
    <row r="34" spans="1:12" ht="32.25" customHeight="1">
      <c r="A34" s="29" t="s">
        <v>37</v>
      </c>
      <c r="B34" s="29"/>
      <c r="C34" s="18"/>
      <c r="D34" s="19">
        <v>-310500</v>
      </c>
      <c r="E34" s="21"/>
      <c r="F34" s="28"/>
      <c r="G34" s="28"/>
      <c r="H34" s="28"/>
      <c r="I34" s="28"/>
      <c r="J34" s="28"/>
      <c r="K34" s="23"/>
      <c r="L34" s="9"/>
    </row>
    <row r="35" spans="1:12" ht="33" customHeight="1">
      <c r="A35" s="29" t="s">
        <v>38</v>
      </c>
      <c r="B35" s="29"/>
      <c r="C35" s="18"/>
      <c r="D35" s="19">
        <v>-120772</v>
      </c>
      <c r="E35" s="21"/>
      <c r="F35" s="28"/>
      <c r="G35" s="28"/>
      <c r="H35" s="28"/>
      <c r="I35" s="28"/>
      <c r="J35" s="28"/>
      <c r="K35" s="23"/>
      <c r="L35" s="9"/>
    </row>
    <row r="36" spans="1:12" ht="15.75" customHeight="1">
      <c r="A36" s="14" t="s">
        <v>39</v>
      </c>
      <c r="B36" s="14">
        <v>180</v>
      </c>
      <c r="C36" s="15">
        <v>3000</v>
      </c>
      <c r="D36" s="11">
        <v>4092.03</v>
      </c>
      <c r="E36" s="24">
        <f>D36/C36%</f>
        <v>136.401</v>
      </c>
      <c r="F36" s="28"/>
      <c r="G36" s="28"/>
      <c r="H36" s="28"/>
      <c r="I36" s="28"/>
      <c r="J36" s="28"/>
      <c r="K36" s="23"/>
      <c r="L36" s="9"/>
    </row>
    <row r="37" spans="1:12" ht="15" customHeight="1">
      <c r="A37" s="17" t="s">
        <v>40</v>
      </c>
      <c r="B37" s="14"/>
      <c r="C37" s="18">
        <v>3000</v>
      </c>
      <c r="D37" s="19">
        <v>4092.03</v>
      </c>
      <c r="E37" s="21">
        <f>D37/C37%</f>
        <v>136.401</v>
      </c>
      <c r="F37" s="28"/>
      <c r="G37" s="28"/>
      <c r="H37" s="28"/>
      <c r="I37" s="28"/>
      <c r="J37" s="28"/>
      <c r="K37" s="23"/>
      <c r="L37" s="9"/>
    </row>
    <row r="38" spans="1:12" ht="15" customHeight="1">
      <c r="A38" s="14" t="s">
        <v>41</v>
      </c>
      <c r="B38" s="14">
        <v>430</v>
      </c>
      <c r="C38" s="15">
        <v>2100000</v>
      </c>
      <c r="D38" s="11">
        <v>1638114.62</v>
      </c>
      <c r="E38" s="12">
        <f>D38/C38%</f>
        <v>78.0054580952381</v>
      </c>
      <c r="F38" s="28"/>
      <c r="G38" s="28"/>
      <c r="H38" s="28"/>
      <c r="I38" s="28"/>
      <c r="J38" s="28"/>
      <c r="K38" s="23"/>
      <c r="L38" s="9"/>
    </row>
    <row r="39" spans="1:12" ht="33" customHeight="1">
      <c r="A39" s="31" t="s">
        <v>42</v>
      </c>
      <c r="B39" s="17"/>
      <c r="C39" s="18">
        <v>2100000</v>
      </c>
      <c r="D39" s="19">
        <v>1638114.62</v>
      </c>
      <c r="E39" s="20">
        <f>D39/C39%</f>
        <v>78.0054580952381</v>
      </c>
      <c r="F39" s="28"/>
      <c r="G39" s="28"/>
      <c r="H39" s="28"/>
      <c r="I39" s="28"/>
      <c r="J39" s="28"/>
      <c r="K39" s="23"/>
      <c r="L39" s="9"/>
    </row>
    <row r="40" spans="1:12" ht="12.75">
      <c r="A40" s="10" t="s">
        <v>43</v>
      </c>
      <c r="B40" s="10"/>
      <c r="C40" s="15">
        <f>C8+C14+C19+C22+C36+C38</f>
        <v>57403240</v>
      </c>
      <c r="D40" s="11">
        <f>D8+D14+D19+D22+D36+D38</f>
        <v>45911606.89</v>
      </c>
      <c r="E40" s="32">
        <f>D40/C40%</f>
        <v>79.98086325789276</v>
      </c>
      <c r="F40" s="28"/>
      <c r="G40" s="28"/>
      <c r="H40" s="28"/>
      <c r="I40" s="28"/>
      <c r="J40" s="28"/>
      <c r="K40" s="23"/>
      <c r="L40" s="9"/>
    </row>
    <row r="41" spans="1:12" ht="12.75" hidden="1">
      <c r="A41" s="27"/>
      <c r="B41" s="27"/>
      <c r="C41" s="27"/>
      <c r="D41" s="33"/>
      <c r="E41" s="34"/>
      <c r="F41" s="28"/>
      <c r="G41" s="28"/>
      <c r="H41" s="28"/>
      <c r="I41" s="28"/>
      <c r="J41" s="28"/>
      <c r="K41" s="27"/>
      <c r="L41" s="9"/>
    </row>
    <row r="42" spans="1:12" ht="12.75" hidden="1">
      <c r="A42" s="23"/>
      <c r="B42" s="23"/>
      <c r="C42" s="27"/>
      <c r="D42" s="35"/>
      <c r="E42" s="34"/>
      <c r="F42" s="28"/>
      <c r="G42" s="28"/>
      <c r="H42" s="28"/>
      <c r="I42" s="28"/>
      <c r="J42" s="28"/>
      <c r="K42" s="27"/>
      <c r="L42" s="9"/>
    </row>
    <row r="43" spans="1:12" ht="12.75" hidden="1">
      <c r="A43" s="27"/>
      <c r="B43" s="27"/>
      <c r="C43" s="23"/>
      <c r="D43" s="35"/>
      <c r="E43" s="34"/>
      <c r="F43" s="28"/>
      <c r="G43" s="28"/>
      <c r="H43" s="28"/>
      <c r="I43" s="28"/>
      <c r="J43" s="28"/>
      <c r="K43" s="26"/>
      <c r="L43" s="9"/>
    </row>
    <row r="44" spans="1:12" ht="12.75" hidden="1">
      <c r="A44" s="23"/>
      <c r="B44" s="23"/>
      <c r="C44" s="27"/>
      <c r="D44" s="36"/>
      <c r="E44" s="37"/>
      <c r="F44" s="28"/>
      <c r="G44" s="28"/>
      <c r="H44" s="28"/>
      <c r="I44" s="28"/>
      <c r="J44" s="28"/>
      <c r="K44" s="27"/>
      <c r="L44" s="9"/>
    </row>
    <row r="45" spans="1:12" ht="12.75" hidden="1">
      <c r="A45" s="26"/>
      <c r="B45" s="26"/>
      <c r="C45" s="23"/>
      <c r="D45" s="33"/>
      <c r="E45" s="34"/>
      <c r="F45" s="28"/>
      <c r="G45" s="28"/>
      <c r="H45" s="28"/>
      <c r="I45" s="28"/>
      <c r="J45" s="28"/>
      <c r="K45" s="23"/>
      <c r="L45" s="9"/>
    </row>
    <row r="46" spans="1:12" ht="12.75" hidden="1">
      <c r="A46" s="27"/>
      <c r="B46" s="27"/>
      <c r="C46" s="26"/>
      <c r="D46" s="33"/>
      <c r="E46" s="34"/>
      <c r="F46" s="28"/>
      <c r="G46" s="28"/>
      <c r="H46" s="28"/>
      <c r="I46" s="28"/>
      <c r="J46" s="28"/>
      <c r="K46" s="26"/>
      <c r="L46" s="9"/>
    </row>
    <row r="47" spans="1:12" ht="12.75" hidden="1">
      <c r="A47" s="27"/>
      <c r="B47" s="27"/>
      <c r="C47" s="27"/>
      <c r="D47" s="33"/>
      <c r="E47" s="34"/>
      <c r="F47" s="28"/>
      <c r="G47" s="28"/>
      <c r="H47" s="28"/>
      <c r="I47" s="28"/>
      <c r="J47" s="28"/>
      <c r="K47" s="27"/>
      <c r="L47" s="9"/>
    </row>
    <row r="48" spans="1:12" ht="12.75" hidden="1">
      <c r="A48" s="27"/>
      <c r="B48" s="27"/>
      <c r="C48" s="27"/>
      <c r="D48" s="36"/>
      <c r="E48" s="37"/>
      <c r="F48" s="28"/>
      <c r="G48" s="28"/>
      <c r="H48" s="28"/>
      <c r="I48" s="28"/>
      <c r="J48" s="28"/>
      <c r="K48" s="27"/>
      <c r="L48" s="9"/>
    </row>
    <row r="49" spans="1:12" ht="12.75" hidden="1">
      <c r="A49" s="26"/>
      <c r="B49" s="26"/>
      <c r="C49" s="27"/>
      <c r="D49" s="36"/>
      <c r="E49" s="37"/>
      <c r="F49" s="28"/>
      <c r="G49" s="28"/>
      <c r="H49" s="28"/>
      <c r="I49" s="28"/>
      <c r="J49" s="28"/>
      <c r="K49" s="27"/>
      <c r="L49" s="9"/>
    </row>
    <row r="50" spans="1:12" ht="12.75" hidden="1">
      <c r="A50" s="27"/>
      <c r="B50" s="27"/>
      <c r="C50" s="26"/>
      <c r="D50" s="36"/>
      <c r="E50" s="37"/>
      <c r="F50" s="28"/>
      <c r="G50" s="28"/>
      <c r="H50" s="28"/>
      <c r="I50" s="28"/>
      <c r="J50" s="28"/>
      <c r="K50" s="26"/>
      <c r="L50" s="9"/>
    </row>
    <row r="51" spans="1:12" ht="12.75" hidden="1">
      <c r="A51" s="26"/>
      <c r="B51" s="26"/>
      <c r="C51" s="27"/>
      <c r="D51" s="33"/>
      <c r="E51" s="34"/>
      <c r="F51" s="28"/>
      <c r="G51" s="28"/>
      <c r="H51" s="28"/>
      <c r="I51" s="28"/>
      <c r="J51" s="28"/>
      <c r="K51" s="27"/>
      <c r="L51" s="9"/>
    </row>
    <row r="52" spans="1:12" ht="12.75">
      <c r="A52" s="27"/>
      <c r="B52" s="27"/>
      <c r="C52" s="26"/>
      <c r="D52" s="27"/>
      <c r="E52" s="28"/>
      <c r="F52" s="28"/>
      <c r="G52" s="28"/>
      <c r="H52" s="28"/>
      <c r="I52" s="28"/>
      <c r="J52" s="28"/>
      <c r="K52" s="26"/>
      <c r="L52" s="9"/>
    </row>
    <row r="53" spans="1:12" ht="12.75">
      <c r="A53" s="27"/>
      <c r="B53" s="27"/>
      <c r="C53" s="27"/>
      <c r="D53" s="27"/>
      <c r="E53" s="28"/>
      <c r="F53" s="28"/>
      <c r="G53" s="28"/>
      <c r="H53" s="28"/>
      <c r="I53" s="28"/>
      <c r="J53" s="28"/>
      <c r="K53" s="27"/>
      <c r="L53" s="9"/>
    </row>
    <row r="54" spans="3:12" ht="12.75">
      <c r="C54" s="27"/>
      <c r="D54" s="27"/>
      <c r="E54" s="28"/>
      <c r="F54" s="28"/>
      <c r="G54" s="28"/>
      <c r="H54" s="28"/>
      <c r="I54" s="28"/>
      <c r="J54" s="28"/>
      <c r="K54" s="26"/>
      <c r="L54" s="9"/>
    </row>
    <row r="55" spans="5:10" ht="12.75">
      <c r="E55" s="38"/>
      <c r="F55" s="38"/>
      <c r="G55" s="38"/>
      <c r="H55" s="38"/>
      <c r="I55" s="38"/>
      <c r="J55" s="38"/>
    </row>
    <row r="56" spans="5:10" ht="12.75">
      <c r="E56" s="38"/>
      <c r="F56" s="38"/>
      <c r="G56" s="38"/>
      <c r="H56" s="38"/>
      <c r="I56" s="38"/>
      <c r="J56" s="38"/>
    </row>
    <row r="57" spans="5:10" ht="12.75">
      <c r="E57" s="38"/>
      <c r="F57" s="38"/>
      <c r="G57" s="38"/>
      <c r="H57" s="38"/>
      <c r="I57" s="38"/>
      <c r="J57" s="38"/>
    </row>
  </sheetData>
  <sheetProtection selectLockedCells="1" selectUnlockedCells="1"/>
  <mergeCells count="7">
    <mergeCell ref="A1:D1"/>
    <mergeCell ref="A3:D3"/>
    <mergeCell ref="F15:J15"/>
    <mergeCell ref="F20:J20"/>
    <mergeCell ref="F23:J23"/>
    <mergeCell ref="F24:J24"/>
    <mergeCell ref="D42:D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2015-05-22T08:36:23Z</cp:lastPrinted>
  <dcterms:created xsi:type="dcterms:W3CDTF">1996-10-08T23:32:33Z</dcterms:created>
  <dcterms:modified xsi:type="dcterms:W3CDTF">2015-05-22T08:37:47Z</dcterms:modified>
  <cp:category/>
  <cp:version/>
  <cp:contentType/>
  <cp:contentStatus/>
  <cp:revision>2</cp:revision>
</cp:coreProperties>
</file>