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<sst xmlns="http://schemas.openxmlformats.org/spreadsheetml/2006/main" count="229" uniqueCount="102">
  <si>
    <t xml:space="preserve">                                                                                                                            Приложение № 11 к Решению</t>
  </si>
  <si>
    <t xml:space="preserve">                                                                                                                            Городской Думы городского поселения</t>
  </si>
  <si>
    <t xml:space="preserve">                                                                                              "Город Таруса" от  22 декабря 2017 №66 </t>
  </si>
  <si>
    <t xml:space="preserve"> Распределение бюджетных ассигнований бюджета городского поселения "Город Таруса" по</t>
  </si>
  <si>
    <t>целевым статьям (муниципальным программам и непрограмным направлениям деятельности),</t>
  </si>
  <si>
    <t>группам и подгруппам видов расходов классификации расходов бюджета на плановый перпиод 2019-2020 годы</t>
  </si>
  <si>
    <t xml:space="preserve">Наименование показателя
</t>
  </si>
  <si>
    <t>Целевая
статья</t>
  </si>
  <si>
    <t>Группы и подгруппы видов расходов</t>
  </si>
  <si>
    <t>Бюджетные ассигнования на 2019 год</t>
  </si>
  <si>
    <t>Бюджетные ассигнования на 2020 год</t>
  </si>
  <si>
    <t>Администрация (исполнительно-распорядительный
орган)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</si>
  <si>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</si>
  <si>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</si>
  <si>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 ."</t>
  </si>
  <si>
    <t>05 2 00 00000</t>
  </si>
  <si>
    <t>Выполнение других обязательств местного бюджета</t>
  </si>
  <si>
    <t>05 2 00  00920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</si>
  <si>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</si>
  <si>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</si>
  <si>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</si>
  <si>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</si>
  <si>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Подпрограмма "Обеспечение жильем молодых семей в муниципальном образовании городское поселение "Город Таруса" на 2016-2018 годы"</t>
  </si>
  <si>
    <t>05 5 00 00000</t>
  </si>
  <si>
    <t>05 5 00 S0920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</si>
  <si>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</si>
  <si>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</si>
  <si>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</si>
  <si>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</si>
  <si>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"Благоустройство территории городского поселения "Город Таруса" на 2016-2018 годы"</t>
  </si>
  <si>
    <t>05 Г 00 00000</t>
  </si>
  <si>
    <t>05 Г 00 00920</t>
  </si>
  <si>
    <t>Субсидия на реализацию подпрограммы "Формирование современной городской среды", софинансирование за счет средств местного бюджета</t>
  </si>
  <si>
    <t>05 Г 00 L555F</t>
  </si>
  <si>
    <t>Муниципальная программа "Развитие культуры на территории городского поселения "Город Таруса"</t>
  </si>
  <si>
    <t>11 0 00 00000</t>
  </si>
  <si>
    <t>Выполнение  других обязательств местного бюджета</t>
  </si>
  <si>
    <t>11 0 00 00920</t>
  </si>
  <si>
    <t>Муниципальная программа "Развитие физической   культуры  и спорта на территории городского поселения "Город Таруса"</t>
  </si>
  <si>
    <t>13 0 00 00000</t>
  </si>
  <si>
    <t>13 0 00 00920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</si>
  <si>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</si>
  <si>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</si>
  <si>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</si>
  <si>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</si>
  <si>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24 1 00 00920</t>
  </si>
  <si>
    <t>Подпрограмма "Совершенствование и развитие улично-дорожной ГП "Город Таруса" на период 2017-2019 гг"</t>
  </si>
  <si>
    <t>24 2 00 00000</t>
  </si>
  <si>
    <t>24 2 00 00920</t>
  </si>
  <si>
    <t>Муниципальная программа "Энергоэффективность в городском поселении "Город Таруса"</t>
  </si>
  <si>
    <t>30 0 00 00000</t>
  </si>
  <si>
    <t>Подпрограмма "Чистая вода"</t>
  </si>
  <si>
    <t>30 2 00 00000</t>
  </si>
  <si>
    <t>30 2 00 00920</t>
  </si>
  <si>
    <t>Подпрограмма "Энергосбережение на территории города Тарусы на 2016-2018 годы"</t>
  </si>
  <si>
    <t>30 4 00 00000</t>
  </si>
  <si>
    <t>30 4 00 00920</t>
  </si>
  <si>
    <t>Подпрограмма "Уличное освещение территории городского поселения "Город Таруса" на 2016-2018 годы"</t>
  </si>
  <si>
    <t>30 6 00 00000</t>
  </si>
  <si>
    <t>30 6 00 00920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</si>
  <si>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</si>
  <si>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</si>
  <si>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</si>
  <si>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</si>
  <si>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</si>
  <si>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</si>
  <si>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</si>
  <si>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</si>
  <si>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</si>
  <si>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</si>
  <si>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</si>
  <si>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</si>
  <si>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</si>
  <si>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</si>
  <si>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Резервные фонды местных администраций</t>
  </si>
  <si>
    <t>54 0 00 00700</t>
  </si>
  <si>
    <t>Резервные средства</t>
  </si>
  <si>
    <t>870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</si>
  <si>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</si>
  <si>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</si>
  <si>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</si>
  <si>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</si>
  <si>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54 0 00 00920</t>
  </si>
  <si>
    <t>Осуществление переданных полномочий</t>
  </si>
  <si>
    <t>87 0 00 00000</t>
  </si>
  <si>
    <t>Осуществление полномочий по организации утилизации и переработки бытовых и промышленных отходов</t>
  </si>
  <si>
    <t>87 0 00 70140</t>
  </si>
  <si>
    <t>Субсидии юридическим лицам (кроме некоммерческих организаций), индивидуальным  предпринимателям, физическим лицам-производителям товаров, работ, услуг</t>
  </si>
  <si>
    <t>810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</si>
  <si>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</si>
  <si>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</si>
  <si>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Межбюджетные трансферты</t>
  </si>
  <si>
    <t>500</t>
  </si>
  <si>
    <t>Иные межбюджетные трансферты</t>
  </si>
  <si>
    <t>540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</si>
  <si>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</si>
  <si>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</si>
  <si>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</si>
  <si>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</si>
  <si>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тгражданской обороне, защите населения и территории поселения от чрезвычайных ситуаций природного и техногенного характера</t>
  </si>
  <si>
    <t>87 0 00 71230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</si>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</sst>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left" vertical="top" wrapText="1"/>
    </xf>
    <xf numFmtId="3" fontId="21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top" wrapText="1"/>
    </xf>
    <xf numFmtId="3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0" xfId="0" applyNumberFormat="1" applyFont="1" applyFill="1" applyBorder="1" applyAlignment="1" applyProtection="1">
      <alignment horizontal="left" vertical="top" wrapText="1"/>
      <protection/>
    </xf>
    <xf numFmtId="49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 applyProtection="1">
      <alignment horizontal="left" vertical="top" wrapText="1"/>
      <protection/>
    </xf>
    <xf numFmtId="3" fontId="20" fillId="2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top" wrapText="1"/>
    </xf>
    <xf numFmtId="49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0" xfId="0" applyNumberFormat="1" applyFont="1" applyFill="1" applyBorder="1" applyAlignment="1">
      <alignment horizontal="left" vertical="top" wrapText="1"/>
    </xf>
    <xf numFmtId="3" fontId="20" fillId="25" borderId="10" xfId="0" applyNumberFormat="1" applyFont="1" applyFill="1" applyBorder="1" applyAlignment="1">
      <alignment horizontal="center" vertical="center"/>
    </xf>
    <xf numFmtId="49" fontId="20" fillId="25" borderId="10" xfId="0" applyNumberFormat="1" applyFont="1" applyFill="1" applyBorder="1" applyAlignment="1" applyProtection="1">
      <alignment horizontal="left" vertical="top" wrapText="1"/>
      <protection/>
    </xf>
    <xf numFmtId="3" fontId="20" fillId="24" borderId="10" xfId="0" applyNumberFormat="1" applyFont="1" applyFill="1" applyBorder="1" applyAlignment="1" applyProtection="1">
      <alignment horizontal="center" vertical="center" wrapText="1" shrinkToFit="1"/>
      <protection/>
    </xf>
    <xf numFmtId="3" fontId="20" fillId="25" borderId="10" xfId="0" applyNumberFormat="1" applyFont="1" applyFill="1" applyBorder="1" applyAlignment="1" applyProtection="1">
      <alignment horizontal="center" vertical="center" wrapText="1" shrinkToFit="1"/>
      <protection/>
    </xf>
    <xf numFmtId="0" fontId="20" fillId="24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47.875" style="1" customWidth="1"/>
    <col min="2" max="2" width="11.375" style="1" customWidth="1"/>
    <col min="3" max="3" width="3.75390625" style="1" customWidth="1"/>
    <col min="4" max="4" width="11.00390625" style="1" customWidth="1"/>
    <col min="5" max="5" width="10.625" style="1" customWidth="1"/>
    <col min="6" max="16384" width="9.125" style="1" customWidth="1"/>
  </cols>
  <sheetData>
    <row r="1" spans="1:5" ht="15">
      <c r="A1" s="2" t="s">
        <v>0</v>
      </c>
      <c r="B1" s="2"/>
      <c r="C1" s="2"/>
      <c r="D1" s="2"/>
      <c r="E1" s="2"/>
    </row>
    <row r="2" spans="1:5" ht="13.5" customHeight="1">
      <c r="A2" s="2" t="s">
        <v>1</v>
      </c>
      <c r="B2" s="2"/>
      <c r="C2" s="2"/>
      <c r="D2" s="2"/>
      <c r="E2" s="2"/>
    </row>
    <row r="3" spans="1:5" ht="23.25" customHeight="1">
      <c r="A3" s="26" t="s">
        <v>2</v>
      </c>
      <c r="B3" s="26"/>
      <c r="C3" s="26"/>
      <c r="D3" s="26"/>
      <c r="E3" s="26"/>
    </row>
    <row r="5" spans="1:5" ht="15">
      <c r="A5" s="3" t="s">
        <v>3</v>
      </c>
      <c r="B5" s="2"/>
      <c r="C5" s="2"/>
      <c r="D5" s="2"/>
      <c r="E5" s="2"/>
    </row>
    <row r="6" spans="1:5" ht="15">
      <c r="A6" s="3" t="s">
        <v>4</v>
      </c>
      <c r="B6" s="2"/>
      <c r="C6" s="2"/>
      <c r="D6" s="2"/>
      <c r="E6" s="2"/>
    </row>
    <row r="7" spans="1:5" ht="15">
      <c r="A7" s="3" t="s">
        <v>5</v>
      </c>
      <c r="B7" s="2"/>
      <c r="C7" s="2"/>
      <c r="D7" s="2"/>
      <c r="E7" s="2"/>
    </row>
    <row r="8" spans="1:5" ht="2.25" customHeight="1">
      <c r="A8" s="2"/>
      <c r="B8" s="2"/>
      <c r="C8" s="2"/>
      <c r="D8" s="2"/>
      <c r="E8" s="2"/>
    </row>
    <row r="9" spans="1:5" ht="71.2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5">
      <c r="A10" s="4">
        <v>1</v>
      </c>
      <c r="B10" s="4">
        <v>4</v>
      </c>
      <c r="C10" s="4">
        <v>5</v>
      </c>
      <c r="D10" s="4">
        <v>6</v>
      </c>
      <c r="E10" s="5"/>
    </row>
    <row r="11" spans="1:5" ht="21">
      <c r="A11" s="6" t="s">
        <v>11</v>
      </c>
      <c r="B11" s="6"/>
      <c r="C11" s="6"/>
      <c r="D11" s="7"/>
      <c r="E11" s="5"/>
    </row>
    <row r="12" spans="1:5" ht="36.75" customHeight="1">
      <c r="A12" s="8" t="s">
        <v>12</v>
      </c>
      <c r="B12" s="8" t="s">
        <v>13</v>
      </c>
      <c r="C12" s="8"/>
      <c r="D12" s="9">
        <f>D13+D17+D21</f>
        <v>22300000</v>
      </c>
      <c r="E12" s="9">
        <f>E13+E17+E21</f>
        <v>23050000</v>
      </c>
    </row>
    <row r="13" spans="1:5" ht="22.5">
      <c r="A13" s="8" t="s">
        <v>14</v>
      </c>
      <c r="B13" s="8" t="s">
        <v>15</v>
      </c>
      <c r="C13" s="8"/>
      <c r="D13" s="9">
        <f aca="true" t="shared" si="0" ref="D13:E15">D14</f>
        <v>1000000</v>
      </c>
      <c r="E13" s="9">
        <f t="shared" si="0"/>
        <v>1000000</v>
      </c>
    </row>
    <row r="14" spans="1:5" ht="12" customHeight="1">
      <c r="A14" s="8" t="s">
        <v>16</v>
      </c>
      <c r="B14" s="8" t="s">
        <v>17</v>
      </c>
      <c r="C14" s="8"/>
      <c r="D14" s="9">
        <f t="shared" si="0"/>
        <v>1000000</v>
      </c>
      <c r="E14" s="9">
        <f t="shared" si="0"/>
        <v>1000000</v>
      </c>
    </row>
    <row r="15" spans="1:5" ht="12" customHeight="1">
      <c r="A15" s="10" t="s">
        <v>18</v>
      </c>
      <c r="B15" s="8" t="s">
        <v>17</v>
      </c>
      <c r="C15" s="11" t="s">
        <v>19</v>
      </c>
      <c r="D15" s="9">
        <f t="shared" si="0"/>
        <v>1000000</v>
      </c>
      <c r="E15" s="9">
        <f t="shared" si="0"/>
        <v>1000000</v>
      </c>
    </row>
    <row r="16" spans="1:5" ht="21.75" customHeight="1">
      <c r="A16" s="12" t="s">
        <v>20</v>
      </c>
      <c r="B16" s="13" t="s">
        <v>17</v>
      </c>
      <c r="C16" s="14" t="s">
        <v>21</v>
      </c>
      <c r="D16" s="15">
        <v>1000000</v>
      </c>
      <c r="E16" s="15">
        <v>1000000</v>
      </c>
    </row>
    <row r="17" spans="1:5" ht="24.75" customHeight="1">
      <c r="A17" s="16" t="s">
        <v>22</v>
      </c>
      <c r="B17" s="16" t="s">
        <v>23</v>
      </c>
      <c r="C17" s="8"/>
      <c r="D17" s="9">
        <f aca="true" t="shared" si="1" ref="D17:E19">D18</f>
        <v>2500000</v>
      </c>
      <c r="E17" s="9">
        <f t="shared" si="1"/>
        <v>2750000</v>
      </c>
    </row>
    <row r="18" spans="1:5" ht="13.5" customHeight="1">
      <c r="A18" s="8" t="s">
        <v>16</v>
      </c>
      <c r="B18" s="16" t="s">
        <v>24</v>
      </c>
      <c r="C18" s="8"/>
      <c r="D18" s="9">
        <f t="shared" si="1"/>
        <v>2500000</v>
      </c>
      <c r="E18" s="9">
        <f t="shared" si="1"/>
        <v>2750000</v>
      </c>
    </row>
    <row r="19" spans="1:5" ht="11.25" customHeight="1">
      <c r="A19" s="10" t="s">
        <v>25</v>
      </c>
      <c r="B19" s="16" t="s">
        <v>24</v>
      </c>
      <c r="C19" s="11" t="s">
        <v>26</v>
      </c>
      <c r="D19" s="9">
        <f t="shared" si="1"/>
        <v>2500000</v>
      </c>
      <c r="E19" s="9">
        <f t="shared" si="1"/>
        <v>2750000</v>
      </c>
    </row>
    <row r="20" spans="1:5" ht="24" customHeight="1">
      <c r="A20" s="12" t="s">
        <v>27</v>
      </c>
      <c r="B20" s="13" t="s">
        <v>24</v>
      </c>
      <c r="C20" s="14" t="s">
        <v>28</v>
      </c>
      <c r="D20" s="15">
        <v>2500000</v>
      </c>
      <c r="E20" s="15">
        <v>2750000</v>
      </c>
    </row>
    <row r="21" spans="1:5" ht="24" customHeight="1">
      <c r="A21" s="8" t="s">
        <v>29</v>
      </c>
      <c r="B21" s="8" t="s">
        <v>30</v>
      </c>
      <c r="C21" s="8"/>
      <c r="D21" s="9">
        <f>D22+D25</f>
        <v>18800000</v>
      </c>
      <c r="E21" s="9">
        <f>E22+E25</f>
        <v>19300000</v>
      </c>
    </row>
    <row r="22" spans="1:5" ht="15">
      <c r="A22" s="8" t="s">
        <v>16</v>
      </c>
      <c r="B22" s="8" t="s">
        <v>31</v>
      </c>
      <c r="C22" s="8"/>
      <c r="D22" s="9">
        <f>D23</f>
        <v>18500000</v>
      </c>
      <c r="E22" s="9">
        <f>E23</f>
        <v>19000000</v>
      </c>
    </row>
    <row r="23" spans="1:5" ht="21" customHeight="1">
      <c r="A23" s="10" t="s">
        <v>18</v>
      </c>
      <c r="B23" s="8" t="s">
        <v>31</v>
      </c>
      <c r="C23" s="8" t="s">
        <v>19</v>
      </c>
      <c r="D23" s="9">
        <f>D24</f>
        <v>18500000</v>
      </c>
      <c r="E23" s="9">
        <f>E24</f>
        <v>19000000</v>
      </c>
    </row>
    <row r="24" spans="1:5" ht="22.5">
      <c r="A24" s="12" t="s">
        <v>20</v>
      </c>
      <c r="B24" s="13" t="s">
        <v>31</v>
      </c>
      <c r="C24" s="13" t="s">
        <v>21</v>
      </c>
      <c r="D24" s="15">
        <v>18500000</v>
      </c>
      <c r="E24" s="15">
        <v>19000000</v>
      </c>
    </row>
    <row r="25" spans="1:5" ht="33.75">
      <c r="A25" s="17" t="s">
        <v>32</v>
      </c>
      <c r="B25" s="18" t="s">
        <v>33</v>
      </c>
      <c r="C25" s="18"/>
      <c r="D25" s="19">
        <f>D26</f>
        <v>300000</v>
      </c>
      <c r="E25" s="19">
        <f>E26</f>
        <v>300000</v>
      </c>
    </row>
    <row r="26" spans="1:5" ht="22.5">
      <c r="A26" s="10" t="s">
        <v>18</v>
      </c>
      <c r="B26" s="18" t="s">
        <v>33</v>
      </c>
      <c r="C26" s="18" t="s">
        <v>19</v>
      </c>
      <c r="D26" s="19">
        <f>D27</f>
        <v>300000</v>
      </c>
      <c r="E26" s="19">
        <f>E27</f>
        <v>300000</v>
      </c>
    </row>
    <row r="27" spans="1:5" ht="22.5">
      <c r="A27" s="12" t="s">
        <v>20</v>
      </c>
      <c r="B27" s="13" t="s">
        <v>33</v>
      </c>
      <c r="C27" s="13" t="s">
        <v>21</v>
      </c>
      <c r="D27" s="15">
        <v>300000</v>
      </c>
      <c r="E27" s="15">
        <v>300000</v>
      </c>
    </row>
    <row r="28" spans="1:5" ht="25.5" customHeight="1">
      <c r="A28" s="17" t="s">
        <v>34</v>
      </c>
      <c r="B28" s="18" t="s">
        <v>35</v>
      </c>
      <c r="C28" s="18"/>
      <c r="D28" s="19">
        <f aca="true" t="shared" si="2" ref="D28:E30">D29</f>
        <v>1500000</v>
      </c>
      <c r="E28" s="19">
        <f t="shared" si="2"/>
        <v>1500000</v>
      </c>
    </row>
    <row r="29" spans="1:5" ht="15">
      <c r="A29" s="17" t="s">
        <v>36</v>
      </c>
      <c r="B29" s="18" t="s">
        <v>37</v>
      </c>
      <c r="C29" s="18"/>
      <c r="D29" s="19">
        <f t="shared" si="2"/>
        <v>1500000</v>
      </c>
      <c r="E29" s="19">
        <f t="shared" si="2"/>
        <v>1500000</v>
      </c>
    </row>
    <row r="30" spans="1:5" ht="22.5">
      <c r="A30" s="17" t="s">
        <v>18</v>
      </c>
      <c r="B30" s="18" t="s">
        <v>37</v>
      </c>
      <c r="C30" s="18" t="s">
        <v>19</v>
      </c>
      <c r="D30" s="19">
        <f t="shared" si="2"/>
        <v>1500000</v>
      </c>
      <c r="E30" s="19">
        <f t="shared" si="2"/>
        <v>1500000</v>
      </c>
    </row>
    <row r="31" spans="1:5" ht="22.5">
      <c r="A31" s="12" t="s">
        <v>20</v>
      </c>
      <c r="B31" s="13" t="s">
        <v>37</v>
      </c>
      <c r="C31" s="13" t="s">
        <v>21</v>
      </c>
      <c r="D31" s="15">
        <v>1500000</v>
      </c>
      <c r="E31" s="15">
        <v>1500000</v>
      </c>
    </row>
    <row r="32" spans="1:5" ht="23.25" customHeight="1">
      <c r="A32" s="17" t="s">
        <v>38</v>
      </c>
      <c r="B32" s="18" t="s">
        <v>39</v>
      </c>
      <c r="C32" s="18"/>
      <c r="D32" s="19">
        <f aca="true" t="shared" si="3" ref="D32:E34">D33</f>
        <v>250000</v>
      </c>
      <c r="E32" s="19">
        <f t="shared" si="3"/>
        <v>250000</v>
      </c>
    </row>
    <row r="33" spans="1:5" ht="15">
      <c r="A33" s="17" t="s">
        <v>36</v>
      </c>
      <c r="B33" s="18" t="s">
        <v>40</v>
      </c>
      <c r="C33" s="18"/>
      <c r="D33" s="19">
        <f t="shared" si="3"/>
        <v>250000</v>
      </c>
      <c r="E33" s="19">
        <f t="shared" si="3"/>
        <v>250000</v>
      </c>
    </row>
    <row r="34" spans="1:5" ht="22.5">
      <c r="A34" s="17" t="s">
        <v>18</v>
      </c>
      <c r="B34" s="18" t="s">
        <v>40</v>
      </c>
      <c r="C34" s="18" t="s">
        <v>19</v>
      </c>
      <c r="D34" s="19">
        <f t="shared" si="3"/>
        <v>250000</v>
      </c>
      <c r="E34" s="19">
        <f t="shared" si="3"/>
        <v>250000</v>
      </c>
    </row>
    <row r="35" spans="1:5" ht="22.5">
      <c r="A35" s="12" t="s">
        <v>20</v>
      </c>
      <c r="B35" s="13" t="s">
        <v>40</v>
      </c>
      <c r="C35" s="13" t="s">
        <v>21</v>
      </c>
      <c r="D35" s="15">
        <v>250000</v>
      </c>
      <c r="E35" s="15">
        <v>250000</v>
      </c>
    </row>
    <row r="36" spans="1:5" ht="12" customHeight="1">
      <c r="A36" s="8" t="s">
        <v>41</v>
      </c>
      <c r="B36" s="8" t="s">
        <v>42</v>
      </c>
      <c r="C36" s="8"/>
      <c r="D36" s="9">
        <f>D37+D41</f>
        <v>5725000</v>
      </c>
      <c r="E36" s="9">
        <f>E37+E41</f>
        <v>5925000</v>
      </c>
    </row>
    <row r="37" spans="1:5" ht="12.75" customHeight="1">
      <c r="A37" s="8" t="s">
        <v>43</v>
      </c>
      <c r="B37" s="8" t="s">
        <v>44</v>
      </c>
      <c r="C37" s="8"/>
      <c r="D37" s="9">
        <f aca="true" t="shared" si="4" ref="D37:E39">D38</f>
        <v>400000</v>
      </c>
      <c r="E37" s="9">
        <f t="shared" si="4"/>
        <v>600000</v>
      </c>
    </row>
    <row r="38" spans="1:5" ht="15">
      <c r="A38" s="8" t="s">
        <v>16</v>
      </c>
      <c r="B38" s="8" t="s">
        <v>45</v>
      </c>
      <c r="C38" s="8"/>
      <c r="D38" s="9">
        <f t="shared" si="4"/>
        <v>400000</v>
      </c>
      <c r="E38" s="9">
        <f t="shared" si="4"/>
        <v>600000</v>
      </c>
    </row>
    <row r="39" spans="1:5" ht="15" customHeight="1">
      <c r="A39" s="10" t="s">
        <v>18</v>
      </c>
      <c r="B39" s="8" t="s">
        <v>45</v>
      </c>
      <c r="C39" s="11" t="s">
        <v>19</v>
      </c>
      <c r="D39" s="9">
        <f t="shared" si="4"/>
        <v>400000</v>
      </c>
      <c r="E39" s="9">
        <f t="shared" si="4"/>
        <v>600000</v>
      </c>
    </row>
    <row r="40" spans="1:5" ht="22.5">
      <c r="A40" s="12" t="s">
        <v>20</v>
      </c>
      <c r="B40" s="13" t="s">
        <v>45</v>
      </c>
      <c r="C40" s="14" t="s">
        <v>21</v>
      </c>
      <c r="D40" s="15">
        <v>400000</v>
      </c>
      <c r="E40" s="15">
        <v>600000</v>
      </c>
    </row>
    <row r="41" spans="1:5" ht="22.5">
      <c r="A41" s="8" t="s">
        <v>46</v>
      </c>
      <c r="B41" s="8" t="s">
        <v>47</v>
      </c>
      <c r="C41" s="8"/>
      <c r="D41" s="9">
        <f aca="true" t="shared" si="5" ref="D41:E43">D42</f>
        <v>5325000</v>
      </c>
      <c r="E41" s="9">
        <f t="shared" si="5"/>
        <v>5325000</v>
      </c>
    </row>
    <row r="42" spans="1:5" ht="15">
      <c r="A42" s="8" t="s">
        <v>16</v>
      </c>
      <c r="B42" s="8" t="s">
        <v>48</v>
      </c>
      <c r="C42" s="8"/>
      <c r="D42" s="9">
        <f t="shared" si="5"/>
        <v>5325000</v>
      </c>
      <c r="E42" s="9">
        <f t="shared" si="5"/>
        <v>5325000</v>
      </c>
    </row>
    <row r="43" spans="1:5" ht="22.5" customHeight="1">
      <c r="A43" s="10" t="s">
        <v>18</v>
      </c>
      <c r="B43" s="8" t="s">
        <v>48</v>
      </c>
      <c r="C43" s="8" t="s">
        <v>19</v>
      </c>
      <c r="D43" s="9">
        <f t="shared" si="5"/>
        <v>5325000</v>
      </c>
      <c r="E43" s="9">
        <f t="shared" si="5"/>
        <v>5325000</v>
      </c>
    </row>
    <row r="44" spans="1:5" ht="22.5">
      <c r="A44" s="12" t="s">
        <v>20</v>
      </c>
      <c r="B44" s="13" t="s">
        <v>48</v>
      </c>
      <c r="C44" s="13" t="s">
        <v>21</v>
      </c>
      <c r="D44" s="15">
        <v>5325000</v>
      </c>
      <c r="E44" s="15">
        <v>5325000</v>
      </c>
    </row>
    <row r="45" spans="1:5" ht="24.75" customHeight="1">
      <c r="A45" s="8" t="s">
        <v>49</v>
      </c>
      <c r="B45" s="8" t="s">
        <v>50</v>
      </c>
      <c r="C45" s="8"/>
      <c r="D45" s="9">
        <f>D46+D50+D54</f>
        <v>5350000</v>
      </c>
      <c r="E45" s="9">
        <f>E46+E50+E54</f>
        <v>5350000</v>
      </c>
    </row>
    <row r="46" spans="1:5" ht="12.75" customHeight="1">
      <c r="A46" s="8" t="s">
        <v>51</v>
      </c>
      <c r="B46" s="8" t="s">
        <v>52</v>
      </c>
      <c r="C46" s="8"/>
      <c r="D46" s="9">
        <f aca="true" t="shared" si="6" ref="D46:E48">D47</f>
        <v>100000</v>
      </c>
      <c r="E46" s="9">
        <f t="shared" si="6"/>
        <v>100000</v>
      </c>
    </row>
    <row r="47" spans="1:5" ht="12.75" customHeight="1">
      <c r="A47" s="8" t="s">
        <v>16</v>
      </c>
      <c r="B47" s="8" t="s">
        <v>53</v>
      </c>
      <c r="C47" s="8"/>
      <c r="D47" s="9">
        <f t="shared" si="6"/>
        <v>100000</v>
      </c>
      <c r="E47" s="9">
        <f t="shared" si="6"/>
        <v>100000</v>
      </c>
    </row>
    <row r="48" spans="1:5" ht="12.75" customHeight="1">
      <c r="A48" s="10" t="s">
        <v>18</v>
      </c>
      <c r="B48" s="8" t="s">
        <v>53</v>
      </c>
      <c r="C48" s="11" t="s">
        <v>19</v>
      </c>
      <c r="D48" s="9">
        <f t="shared" si="6"/>
        <v>100000</v>
      </c>
      <c r="E48" s="9">
        <f t="shared" si="6"/>
        <v>100000</v>
      </c>
    </row>
    <row r="49" spans="1:5" ht="12.75" customHeight="1">
      <c r="A49" s="12" t="s">
        <v>20</v>
      </c>
      <c r="B49" s="13" t="s">
        <v>53</v>
      </c>
      <c r="C49" s="14" t="s">
        <v>21</v>
      </c>
      <c r="D49" s="15">
        <v>100000</v>
      </c>
      <c r="E49" s="15">
        <v>100000</v>
      </c>
    </row>
    <row r="50" spans="1:5" ht="22.5">
      <c r="A50" s="8" t="s">
        <v>54</v>
      </c>
      <c r="B50" s="8" t="s">
        <v>55</v>
      </c>
      <c r="C50" s="8"/>
      <c r="D50" s="9">
        <f aca="true" t="shared" si="7" ref="D50:E52">D51</f>
        <v>5000000</v>
      </c>
      <c r="E50" s="9">
        <f t="shared" si="7"/>
        <v>5000000</v>
      </c>
    </row>
    <row r="51" spans="1:5" ht="15">
      <c r="A51" s="8" t="s">
        <v>16</v>
      </c>
      <c r="B51" s="8" t="s">
        <v>56</v>
      </c>
      <c r="C51" s="8"/>
      <c r="D51" s="9">
        <f t="shared" si="7"/>
        <v>5000000</v>
      </c>
      <c r="E51" s="9">
        <f t="shared" si="7"/>
        <v>5000000</v>
      </c>
    </row>
    <row r="52" spans="1:5" ht="12.75" customHeight="1">
      <c r="A52" s="10" t="s">
        <v>18</v>
      </c>
      <c r="B52" s="8" t="s">
        <v>56</v>
      </c>
      <c r="C52" s="11" t="s">
        <v>19</v>
      </c>
      <c r="D52" s="9">
        <f t="shared" si="7"/>
        <v>5000000</v>
      </c>
      <c r="E52" s="9">
        <f t="shared" si="7"/>
        <v>5000000</v>
      </c>
    </row>
    <row r="53" spans="1:5" ht="22.5">
      <c r="A53" s="12" t="s">
        <v>20</v>
      </c>
      <c r="B53" s="13" t="s">
        <v>56</v>
      </c>
      <c r="C53" s="14" t="s">
        <v>21</v>
      </c>
      <c r="D53" s="15">
        <v>5000000</v>
      </c>
      <c r="E53" s="15">
        <v>5000000</v>
      </c>
    </row>
    <row r="54" spans="1:5" ht="22.5" customHeight="1">
      <c r="A54" s="8" t="s">
        <v>57</v>
      </c>
      <c r="B54" s="8" t="s">
        <v>58</v>
      </c>
      <c r="C54" s="8"/>
      <c r="D54" s="9">
        <f aca="true" t="shared" si="8" ref="D54:E56">D55</f>
        <v>250000</v>
      </c>
      <c r="E54" s="9">
        <f t="shared" si="8"/>
        <v>250000</v>
      </c>
    </row>
    <row r="55" spans="1:5" ht="11.25" customHeight="1">
      <c r="A55" s="8" t="s">
        <v>16</v>
      </c>
      <c r="B55" s="8" t="s">
        <v>59</v>
      </c>
      <c r="C55" s="8"/>
      <c r="D55" s="9">
        <f t="shared" si="8"/>
        <v>250000</v>
      </c>
      <c r="E55" s="9">
        <f t="shared" si="8"/>
        <v>250000</v>
      </c>
    </row>
    <row r="56" spans="1:5" ht="15" customHeight="1">
      <c r="A56" s="10" t="s">
        <v>18</v>
      </c>
      <c r="B56" s="8" t="s">
        <v>59</v>
      </c>
      <c r="C56" s="8" t="s">
        <v>19</v>
      </c>
      <c r="D56" s="9">
        <f t="shared" si="8"/>
        <v>250000</v>
      </c>
      <c r="E56" s="9">
        <f t="shared" si="8"/>
        <v>250000</v>
      </c>
    </row>
    <row r="57" spans="1:5" ht="22.5">
      <c r="A57" s="12" t="s">
        <v>20</v>
      </c>
      <c r="B57" s="13" t="s">
        <v>59</v>
      </c>
      <c r="C57" s="13" t="s">
        <v>21</v>
      </c>
      <c r="D57" s="15">
        <v>250000</v>
      </c>
      <c r="E57" s="15">
        <v>250000</v>
      </c>
    </row>
    <row r="58" spans="1:5" ht="39.75" customHeight="1">
      <c r="A58" s="16" t="s">
        <v>60</v>
      </c>
      <c r="B58" s="16" t="s">
        <v>61</v>
      </c>
      <c r="C58" s="8"/>
      <c r="D58" s="9">
        <f>D59+D66+D69+D72+D75</f>
        <v>10629199</v>
      </c>
      <c r="E58" s="9">
        <f>E59+E66+E69+E72+E75</f>
        <v>10755419</v>
      </c>
    </row>
    <row r="59" spans="1:5" ht="12" customHeight="1">
      <c r="A59" s="16" t="s">
        <v>62</v>
      </c>
      <c r="B59" s="18" t="s">
        <v>63</v>
      </c>
      <c r="C59" s="8"/>
      <c r="D59" s="9">
        <f>D60+D62+D64</f>
        <v>8321535</v>
      </c>
      <c r="E59" s="9">
        <f>E60+E62+E64</f>
        <v>8429355</v>
      </c>
    </row>
    <row r="60" spans="1:5" ht="43.5" customHeight="1">
      <c r="A60" s="10" t="s">
        <v>64</v>
      </c>
      <c r="B60" s="18" t="s">
        <v>63</v>
      </c>
      <c r="C60" s="11" t="s">
        <v>65</v>
      </c>
      <c r="D60" s="9">
        <f>D61</f>
        <v>6455835</v>
      </c>
      <c r="E60" s="9">
        <f>E61</f>
        <v>6455835</v>
      </c>
    </row>
    <row r="61" spans="1:5" ht="22.5">
      <c r="A61" s="12" t="s">
        <v>66</v>
      </c>
      <c r="B61" s="13" t="s">
        <v>63</v>
      </c>
      <c r="C61" s="14" t="s">
        <v>67</v>
      </c>
      <c r="D61" s="15">
        <v>6455835</v>
      </c>
      <c r="E61" s="15">
        <v>6455835</v>
      </c>
    </row>
    <row r="62" spans="1:5" ht="16.5" customHeight="1">
      <c r="A62" s="10" t="s">
        <v>18</v>
      </c>
      <c r="B62" s="18" t="s">
        <v>63</v>
      </c>
      <c r="C62" s="20" t="s">
        <v>19</v>
      </c>
      <c r="D62" s="19">
        <f>D63</f>
        <v>1857700</v>
      </c>
      <c r="E62" s="9">
        <f>E63</f>
        <v>1965520</v>
      </c>
    </row>
    <row r="63" spans="1:5" ht="22.5">
      <c r="A63" s="12" t="s">
        <v>20</v>
      </c>
      <c r="B63" s="13" t="s">
        <v>63</v>
      </c>
      <c r="C63" s="14" t="s">
        <v>21</v>
      </c>
      <c r="D63" s="21">
        <v>1857700</v>
      </c>
      <c r="E63" s="21">
        <v>1965520</v>
      </c>
    </row>
    <row r="64" spans="1:5" ht="15">
      <c r="A64" s="10" t="s">
        <v>68</v>
      </c>
      <c r="B64" s="18" t="s">
        <v>63</v>
      </c>
      <c r="C64" s="20" t="s">
        <v>69</v>
      </c>
      <c r="D64" s="22">
        <f>D65</f>
        <v>8000</v>
      </c>
      <c r="E64" s="22">
        <f>E65</f>
        <v>8000</v>
      </c>
    </row>
    <row r="65" spans="1:5" ht="15">
      <c r="A65" s="12" t="s">
        <v>70</v>
      </c>
      <c r="B65" s="13" t="s">
        <v>63</v>
      </c>
      <c r="C65" s="14" t="s">
        <v>71</v>
      </c>
      <c r="D65" s="15">
        <v>8000</v>
      </c>
      <c r="E65" s="23">
        <v>8000</v>
      </c>
    </row>
    <row r="66" spans="1:5" ht="22.5">
      <c r="A66" s="8" t="s">
        <v>72</v>
      </c>
      <c r="B66" s="16" t="s">
        <v>73</v>
      </c>
      <c r="C66" s="8"/>
      <c r="D66" s="9">
        <f>D67</f>
        <v>767942</v>
      </c>
      <c r="E66" s="9">
        <f>E67</f>
        <v>767942</v>
      </c>
    </row>
    <row r="67" spans="1:5" ht="12.75" customHeight="1">
      <c r="A67" s="10" t="s">
        <v>64</v>
      </c>
      <c r="B67" s="16" t="s">
        <v>73</v>
      </c>
      <c r="C67" s="11" t="s">
        <v>65</v>
      </c>
      <c r="D67" s="9">
        <f>D68</f>
        <v>767942</v>
      </c>
      <c r="E67" s="9">
        <f>E68</f>
        <v>767942</v>
      </c>
    </row>
    <row r="68" spans="1:5" ht="22.5">
      <c r="A68" s="12" t="s">
        <v>66</v>
      </c>
      <c r="B68" s="13" t="s">
        <v>73</v>
      </c>
      <c r="C68" s="14" t="s">
        <v>67</v>
      </c>
      <c r="D68" s="15">
        <v>767942</v>
      </c>
      <c r="E68" s="15">
        <v>767942</v>
      </c>
    </row>
    <row r="69" spans="1:5" ht="11.25" customHeight="1">
      <c r="A69" s="8" t="s">
        <v>74</v>
      </c>
      <c r="B69" s="18" t="s">
        <v>75</v>
      </c>
      <c r="C69" s="8"/>
      <c r="D69" s="9">
        <f>D70</f>
        <v>200000</v>
      </c>
      <c r="E69" s="9">
        <f>E70</f>
        <v>200000</v>
      </c>
    </row>
    <row r="70" spans="1:5" ht="12.75" customHeight="1">
      <c r="A70" s="10" t="s">
        <v>68</v>
      </c>
      <c r="B70" s="18" t="s">
        <v>75</v>
      </c>
      <c r="C70" s="11" t="s">
        <v>69</v>
      </c>
      <c r="D70" s="9">
        <f>D71</f>
        <v>200000</v>
      </c>
      <c r="E70" s="9">
        <f>E71</f>
        <v>200000</v>
      </c>
    </row>
    <row r="71" spans="1:5" ht="15">
      <c r="A71" s="12" t="s">
        <v>76</v>
      </c>
      <c r="B71" s="13" t="s">
        <v>75</v>
      </c>
      <c r="C71" s="14" t="s">
        <v>77</v>
      </c>
      <c r="D71" s="15">
        <v>200000</v>
      </c>
      <c r="E71" s="23">
        <v>200000</v>
      </c>
    </row>
    <row r="72" spans="1:5" ht="15">
      <c r="A72" s="17" t="s">
        <v>78</v>
      </c>
      <c r="B72" s="18" t="s">
        <v>79</v>
      </c>
      <c r="C72" s="20"/>
      <c r="D72" s="19">
        <f>D73</f>
        <v>267852</v>
      </c>
      <c r="E72" s="19">
        <f>E73</f>
        <v>267852</v>
      </c>
    </row>
    <row r="73" spans="1:5" ht="15">
      <c r="A73" s="17" t="s">
        <v>25</v>
      </c>
      <c r="B73" s="18" t="s">
        <v>79</v>
      </c>
      <c r="C73" s="20" t="s">
        <v>26</v>
      </c>
      <c r="D73" s="19">
        <f>D74</f>
        <v>267852</v>
      </c>
      <c r="E73" s="19">
        <f>E74</f>
        <v>267852</v>
      </c>
    </row>
    <row r="74" spans="1:5" ht="15">
      <c r="A74" s="12" t="s">
        <v>80</v>
      </c>
      <c r="B74" s="13" t="s">
        <v>79</v>
      </c>
      <c r="C74" s="14" t="s">
        <v>81</v>
      </c>
      <c r="D74" s="15">
        <v>267852</v>
      </c>
      <c r="E74" s="15">
        <v>267852</v>
      </c>
    </row>
    <row r="75" spans="1:5" ht="15">
      <c r="A75" s="8" t="s">
        <v>16</v>
      </c>
      <c r="B75" s="18" t="s">
        <v>82</v>
      </c>
      <c r="C75" s="20"/>
      <c r="D75" s="19">
        <f>D76+D78</f>
        <v>1071870</v>
      </c>
      <c r="E75" s="9">
        <f>E76+E78</f>
        <v>1090270</v>
      </c>
    </row>
    <row r="76" spans="1:5" ht="48.75" customHeight="1">
      <c r="A76" s="10" t="s">
        <v>64</v>
      </c>
      <c r="B76" s="18" t="s">
        <v>82</v>
      </c>
      <c r="C76" s="11" t="s">
        <v>65</v>
      </c>
      <c r="D76" s="19">
        <f>D77</f>
        <v>681870</v>
      </c>
      <c r="E76" s="9">
        <f>E77</f>
        <v>681870</v>
      </c>
    </row>
    <row r="77" spans="1:5" ht="15.75" customHeight="1">
      <c r="A77" s="12" t="s">
        <v>66</v>
      </c>
      <c r="B77" s="13" t="s">
        <v>82</v>
      </c>
      <c r="C77" s="14" t="s">
        <v>67</v>
      </c>
      <c r="D77" s="15">
        <v>681870</v>
      </c>
      <c r="E77" s="15">
        <v>681870</v>
      </c>
    </row>
    <row r="78" spans="1:5" ht="21.75" customHeight="1">
      <c r="A78" s="17" t="s">
        <v>18</v>
      </c>
      <c r="B78" s="18" t="s">
        <v>82</v>
      </c>
      <c r="C78" s="20" t="s">
        <v>19</v>
      </c>
      <c r="D78" s="19">
        <f>D79</f>
        <v>390000</v>
      </c>
      <c r="E78" s="24">
        <f>E79</f>
        <v>408400</v>
      </c>
    </row>
    <row r="79" spans="1:5" ht="22.5">
      <c r="A79" s="12" t="s">
        <v>20</v>
      </c>
      <c r="B79" s="13" t="s">
        <v>82</v>
      </c>
      <c r="C79" s="14" t="s">
        <v>21</v>
      </c>
      <c r="D79" s="15">
        <v>390000</v>
      </c>
      <c r="E79" s="15">
        <v>408400</v>
      </c>
    </row>
    <row r="80" spans="1:5" ht="15">
      <c r="A80" s="17" t="s">
        <v>83</v>
      </c>
      <c r="B80" s="18" t="s">
        <v>84</v>
      </c>
      <c r="C80" s="20"/>
      <c r="D80" s="19">
        <f>D81+D84+D87+D93+D90</f>
        <v>2833328</v>
      </c>
      <c r="E80" s="9">
        <f>E81+E84+E87+E90+E93</f>
        <v>2833328</v>
      </c>
    </row>
    <row r="81" spans="1:5" ht="23.25" customHeight="1">
      <c r="A81" s="8" t="s">
        <v>85</v>
      </c>
      <c r="B81" s="18" t="s">
        <v>86</v>
      </c>
      <c r="C81" s="8"/>
      <c r="D81" s="9">
        <f>D82</f>
        <v>466900</v>
      </c>
      <c r="E81" s="9">
        <f>E82</f>
        <v>466900</v>
      </c>
    </row>
    <row r="82" spans="1:5" ht="14.25" customHeight="1">
      <c r="A82" s="10" t="s">
        <v>68</v>
      </c>
      <c r="B82" s="18" t="s">
        <v>86</v>
      </c>
      <c r="C82" s="8" t="s">
        <v>69</v>
      </c>
      <c r="D82" s="9">
        <f>D83</f>
        <v>466900</v>
      </c>
      <c r="E82" s="9">
        <f>E83</f>
        <v>466900</v>
      </c>
    </row>
    <row r="83" spans="1:5" ht="37.5" customHeight="1">
      <c r="A83" s="12" t="s">
        <v>87</v>
      </c>
      <c r="B83" s="13" t="s">
        <v>86</v>
      </c>
      <c r="C83" s="13" t="s">
        <v>88</v>
      </c>
      <c r="D83" s="15">
        <v>466900</v>
      </c>
      <c r="E83" s="15">
        <v>466900</v>
      </c>
    </row>
    <row r="84" spans="1:5" ht="33.75">
      <c r="A84" s="8" t="s">
        <v>89</v>
      </c>
      <c r="B84" s="18" t="s">
        <v>90</v>
      </c>
      <c r="C84" s="8"/>
      <c r="D84" s="9">
        <f>D85</f>
        <v>378470</v>
      </c>
      <c r="E84" s="9">
        <f>E85</f>
        <v>378470</v>
      </c>
    </row>
    <row r="85" spans="1:5" ht="15">
      <c r="A85" s="8" t="s">
        <v>91</v>
      </c>
      <c r="B85" s="18" t="s">
        <v>90</v>
      </c>
      <c r="C85" s="8" t="s">
        <v>92</v>
      </c>
      <c r="D85" s="9">
        <f>D86</f>
        <v>378470</v>
      </c>
      <c r="E85" s="9">
        <f>E86</f>
        <v>378470</v>
      </c>
    </row>
    <row r="86" spans="1:5" ht="15">
      <c r="A86" s="13" t="s">
        <v>93</v>
      </c>
      <c r="B86" s="13" t="s">
        <v>90</v>
      </c>
      <c r="C86" s="13" t="s">
        <v>94</v>
      </c>
      <c r="D86" s="15">
        <v>378470</v>
      </c>
      <c r="E86" s="15">
        <v>378470</v>
      </c>
    </row>
    <row r="87" spans="1:5" ht="33.75">
      <c r="A87" s="18" t="s">
        <v>95</v>
      </c>
      <c r="B87" s="18" t="s">
        <v>96</v>
      </c>
      <c r="C87" s="18"/>
      <c r="D87" s="19">
        <f>D88</f>
        <v>171000</v>
      </c>
      <c r="E87" s="9">
        <f>E88</f>
        <v>171000</v>
      </c>
    </row>
    <row r="88" spans="1:5" ht="15">
      <c r="A88" s="8" t="s">
        <v>91</v>
      </c>
      <c r="B88" s="18" t="s">
        <v>96</v>
      </c>
      <c r="C88" s="18" t="s">
        <v>92</v>
      </c>
      <c r="D88" s="19">
        <f>D89</f>
        <v>171000</v>
      </c>
      <c r="E88" s="9">
        <f>E89</f>
        <v>171000</v>
      </c>
    </row>
    <row r="89" spans="1:5" ht="15">
      <c r="A89" s="13" t="s">
        <v>93</v>
      </c>
      <c r="B89" s="13" t="s">
        <v>96</v>
      </c>
      <c r="C89" s="13" t="s">
        <v>94</v>
      </c>
      <c r="D89" s="15">
        <v>171000</v>
      </c>
      <c r="E89" s="15">
        <v>171000</v>
      </c>
    </row>
    <row r="90" spans="1:5" ht="15.75" customHeight="1">
      <c r="A90" s="8" t="s">
        <v>97</v>
      </c>
      <c r="B90" s="18" t="s">
        <v>98</v>
      </c>
      <c r="C90" s="8"/>
      <c r="D90" s="9">
        <f>D91</f>
        <v>74043</v>
      </c>
      <c r="E90" s="9">
        <f>E91</f>
        <v>74043</v>
      </c>
    </row>
    <row r="91" spans="1:5" ht="15">
      <c r="A91" s="8" t="s">
        <v>91</v>
      </c>
      <c r="B91" s="18" t="s">
        <v>98</v>
      </c>
      <c r="C91" s="8" t="s">
        <v>92</v>
      </c>
      <c r="D91" s="9">
        <f>D92</f>
        <v>74043</v>
      </c>
      <c r="E91" s="9">
        <f>E92</f>
        <v>74043</v>
      </c>
    </row>
    <row r="92" spans="1:5" ht="15">
      <c r="A92" s="13" t="s">
        <v>93</v>
      </c>
      <c r="B92" s="13" t="s">
        <v>98</v>
      </c>
      <c r="C92" s="13" t="s">
        <v>94</v>
      </c>
      <c r="D92" s="15">
        <v>74043</v>
      </c>
      <c r="E92" s="15">
        <v>74043</v>
      </c>
    </row>
    <row r="93" spans="1:5" ht="36" customHeight="1">
      <c r="A93" s="8" t="s">
        <v>99</v>
      </c>
      <c r="B93" s="18" t="s">
        <v>100</v>
      </c>
      <c r="C93" s="8"/>
      <c r="D93" s="9">
        <f>D94</f>
        <v>1742915</v>
      </c>
      <c r="E93" s="9">
        <f>E94</f>
        <v>1742915</v>
      </c>
    </row>
    <row r="94" spans="1:5" ht="15">
      <c r="A94" s="8" t="s">
        <v>91</v>
      </c>
      <c r="B94" s="18" t="s">
        <v>100</v>
      </c>
      <c r="C94" s="8" t="s">
        <v>92</v>
      </c>
      <c r="D94" s="9">
        <f>D95</f>
        <v>1742915</v>
      </c>
      <c r="E94" s="9">
        <f>E95</f>
        <v>1742915</v>
      </c>
    </row>
    <row r="95" spans="1:5" ht="15">
      <c r="A95" s="13" t="s">
        <v>93</v>
      </c>
      <c r="B95" s="13" t="s">
        <v>100</v>
      </c>
      <c r="C95" s="13" t="s">
        <v>94</v>
      </c>
      <c r="D95" s="15">
        <v>1742915</v>
      </c>
      <c r="E95" s="15">
        <v>1742915</v>
      </c>
    </row>
    <row r="96" spans="1:5" ht="15">
      <c r="A96" s="6" t="s">
        <v>101</v>
      </c>
      <c r="B96" s="8"/>
      <c r="C96" s="8"/>
      <c r="D96" s="25">
        <f>D12+D28+D32+D36+D45+D58+D80</f>
        <v>48587527</v>
      </c>
      <c r="E96" s="25">
        <f>E12+E28+E32+E36+E45+E58+E80</f>
        <v>49663747</v>
      </c>
    </row>
    <row r="97" ht="15">
      <c r="E97" s="2"/>
    </row>
    <row r="98" ht="15">
      <c r="E98" s="2"/>
    </row>
    <row r="99" ht="11.25" customHeight="1">
      <c r="E99" s="2"/>
    </row>
    <row r="100" ht="15">
      <c r="E100" s="2"/>
    </row>
    <row r="101" ht="15">
      <c r="E101" s="2"/>
    </row>
    <row r="102" ht="12.75" customHeight="1">
      <c r="E102" s="2"/>
    </row>
    <row r="103" ht="12" customHeight="1">
      <c r="E103" s="2"/>
    </row>
    <row r="104" ht="15">
      <c r="E104" s="2"/>
    </row>
    <row r="105" ht="15">
      <c r="E105" s="2"/>
    </row>
    <row r="106" ht="15">
      <c r="E106" s="2"/>
    </row>
    <row r="107" ht="11.25" customHeight="1">
      <c r="E107" s="2"/>
    </row>
    <row r="108" ht="15">
      <c r="E108" s="2"/>
    </row>
    <row r="109" ht="15">
      <c r="E109" s="2"/>
    </row>
    <row r="110" ht="15">
      <c r="E110" s="2"/>
    </row>
    <row r="111" ht="15">
      <c r="E111" s="2"/>
    </row>
    <row r="112" ht="12" customHeight="1">
      <c r="E112" s="2"/>
    </row>
    <row r="113" ht="15">
      <c r="E113" s="2"/>
    </row>
    <row r="114" ht="15">
      <c r="E114" s="2"/>
    </row>
    <row r="115" ht="15">
      <c r="E115" s="2"/>
    </row>
    <row r="116" ht="12.75" customHeight="1">
      <c r="E116" s="2"/>
    </row>
    <row r="117" ht="15">
      <c r="E117" s="2"/>
    </row>
    <row r="118" ht="15">
      <c r="E118" s="2"/>
    </row>
    <row r="119" ht="15">
      <c r="E119" s="2"/>
    </row>
    <row r="120" ht="15">
      <c r="E120" s="2"/>
    </row>
    <row r="121" ht="11.25" customHeight="1">
      <c r="E121" s="2"/>
    </row>
    <row r="122" ht="15">
      <c r="E122" s="2"/>
    </row>
    <row r="123" ht="15">
      <c r="E123" s="2"/>
    </row>
  </sheetData>
  <sheetProtection selectLockedCells="1" selectUnlockedCells="1"/>
  <mergeCells count="1">
    <mergeCell ref="A3:E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2017-12-25T13:53:14Z</dcterms:created>
  <dcterms:modified xsi:type="dcterms:W3CDTF">2017-12-25T13:53:14Z</dcterms:modified>
  <cp:category/>
  <cp:version/>
  <cp:contentType/>
  <cp:contentStatus/>
</cp:coreProperties>
</file>