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<sst xmlns="http://schemas.openxmlformats.org/spreadsheetml/2006/main" count="39" uniqueCount="39">
  <si>
    <t>Приложение № 4 к Решению Городской Думы  ГП "Город Таруса" от 23.12.2019.года №61</t>
  </si>
  <si>
    <r>
      <t xml:space="preserve"> </t>
    </r>
    <r>
      <rPr>
        <b/>
        <sz val="12"/>
        <color indexed="8"/>
        <rFont val="Times New Roman"/>
        <family val="1"/>
      </rPr>
      <t xml:space="preserve">ПОСТУПЛЕНИЯ ДОХОДОВ  БЮДЖЕТА ГОРОДСКОГО ПОСЕЛЕНИЯ "ГОРОД ТАРУСА" ПО КОДАМ КЛАССИФИКАЦИИ ДОХОДОВ БЮДЖЕТОВ БЮДЖЕТНОЙ СИСТЕМЫ РОССИЙСКОЙ ФЕДЕРАЦИИ НА 2019 ГОД </t>
    </r>
  </si>
  <si>
    <t>( рублей)</t>
  </si>
  <si>
    <t>Наименование источника доходов</t>
  </si>
  <si>
    <t>Код бюджетной классификации Российской Федерации</t>
  </si>
  <si>
    <t xml:space="preserve"> 2019 год</t>
  </si>
  <si>
    <t>Изменения     +(-)</t>
  </si>
  <si>
    <t>2019г. с изменениями</t>
  </si>
  <si>
    <t>ДОХОДЫ ВСЕГО</t>
  </si>
  <si>
    <t xml:space="preserve">НАЛОГОВЫЕ И НЕНАЛОГОВЫЕ ДОХОДЫ </t>
  </si>
  <si>
    <t>000 1 00 00000 00 0000 000</t>
  </si>
  <si>
    <t xml:space="preserve">НАЛОГОВЫЕ ДОХОДЫ   </t>
  </si>
  <si>
    <t>Налоги на прибыль, доходы, всего, в том числе</t>
  </si>
  <si>
    <t>000 1 01 00000 00 0000 000</t>
  </si>
  <si>
    <t>Налог на доходы физических лиц</t>
  </si>
  <si>
    <t>000 1 01 02000 00 0000 110</t>
  </si>
  <si>
    <t>Налоги на товары (работы, услуги), реализуемые на территории Российской Федерации, в том числе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</si>
  <si>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</si>
  <si>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</si>
  <si>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000 1 03 02000 00 0000 110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</si>
  <si>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</si>
  <si>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</si>
  <si>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</si>
  <si>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</si>
  <si>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Налоги на имущество всего, в том числе</t>
  </si>
  <si>
    <t>000 1 06 00000 00 0000 000</t>
  </si>
  <si>
    <t>Налог на имущество физических лиц</t>
  </si>
  <si>
    <t>000 1 06 01000 00 0000 110</t>
  </si>
  <si>
    <t>Земельный налог</t>
  </si>
  <si>
    <t>000 1 06 06000 00 0000 110</t>
  </si>
  <si>
    <t xml:space="preserve">НЕНАЛОГОВЫЕ ДОХОДЫ   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</si>
  <si>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</si>
  <si>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</si>
  <si>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от продажи материальных и нематериальных активов</t>
  </si>
  <si>
    <t>000 1 14 00000 00 0000 000</t>
  </si>
  <si>
    <t>Штрафы, санкции, возмещение ущерба</t>
  </si>
  <si>
    <t>000 1 16 00000 00 0000 000</t>
  </si>
  <si>
    <t>БЕЗВОЗМЕЗДНЫЕ ПОСТУПЛЕНИЯ</t>
  </si>
  <si>
    <t>000 2 00 00000 00 0000 000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</si>
</sst>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_-* #,##0.00_р_._-;\-* #,##0.00_р_._-;_-* \-??_р_._-;_-@_-"/>
    <numFmt numFmtId="166" formatCode="@"/>
    <numFmt numFmtId="167" formatCode="#,##0.00_ ;\-#,##0.00\ "/>
    <numFmt numFmtId="168" formatCode="0.00"/>
    <numFmt numFmtId="169" formatCode="#,##0.00"/>
  </numFmts>
  <fonts count="31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5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2" borderId="0" applyNumberFormat="0" applyBorder="0" applyAlignment="0" applyProtection="0"/>
    <xf numFmtId="164" fontId="0" fillId="3" borderId="0" applyNumberFormat="0" applyBorder="0" applyAlignment="0" applyProtection="0"/>
    <xf numFmtId="164" fontId="0" fillId="4" borderId="0" applyNumberFormat="0" applyBorder="0" applyAlignment="0" applyProtection="0"/>
    <xf numFmtId="164" fontId="0" fillId="5" borderId="0" applyNumberFormat="0" applyBorder="0" applyAlignment="0" applyProtection="0"/>
    <xf numFmtId="164" fontId="0" fillId="6" borderId="0" applyNumberFormat="0" applyBorder="0" applyAlignment="0" applyProtection="0"/>
    <xf numFmtId="164" fontId="0" fillId="7" borderId="0" applyNumberFormat="0" applyBorder="0" applyAlignment="0" applyProtection="0"/>
    <xf numFmtId="164" fontId="0" fillId="8" borderId="0" applyNumberFormat="0" applyBorder="0" applyAlignment="0" applyProtection="0"/>
    <xf numFmtId="164" fontId="0" fillId="9" borderId="0" applyNumberFormat="0" applyBorder="0" applyAlignment="0" applyProtection="0"/>
    <xf numFmtId="164" fontId="0" fillId="10" borderId="0" applyNumberFormat="0" applyBorder="0" applyAlignment="0" applyProtection="0"/>
    <xf numFmtId="164" fontId="0" fillId="5" borderId="0" applyNumberFormat="0" applyBorder="0" applyAlignment="0" applyProtection="0"/>
    <xf numFmtId="164" fontId="0" fillId="8" borderId="0" applyNumberFormat="0" applyBorder="0" applyAlignment="0" applyProtection="0"/>
    <xf numFmtId="164" fontId="0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7" borderId="1" applyNumberFormat="0" applyAlignment="0" applyProtection="0"/>
    <xf numFmtId="164" fontId="4" fillId="20" borderId="2" applyNumberFormat="0" applyAlignment="0" applyProtection="0"/>
    <xf numFmtId="164" fontId="5" fillId="20" borderId="1" applyNumberFormat="0" applyAlignment="0" applyProtection="0"/>
    <xf numFmtId="164" fontId="6" fillId="0" borderId="3" applyNumberFormat="0" applyFill="0" applyAlignment="0" applyProtection="0"/>
    <xf numFmtId="164" fontId="7" fillId="0" borderId="4" applyNumberFormat="0" applyFill="0" applyAlignment="0" applyProtection="0"/>
    <xf numFmtId="164" fontId="8" fillId="0" borderId="5" applyNumberFormat="0" applyFill="0" applyAlignment="0" applyProtection="0"/>
    <xf numFmtId="164" fontId="8" fillId="0" borderId="0" applyNumberFormat="0" applyFill="0" applyBorder="0" applyAlignment="0" applyProtection="0"/>
    <xf numFmtId="164" fontId="9" fillId="0" borderId="6" applyNumberFormat="0" applyFill="0" applyAlignment="0" applyProtection="0"/>
    <xf numFmtId="164" fontId="10" fillId="21" borderId="7" applyNumberFormat="0" applyAlignment="0" applyProtection="0"/>
    <xf numFmtId="164" fontId="11" fillId="0" borderId="0" applyNumberFormat="0" applyFill="0" applyBorder="0" applyAlignment="0" applyProtection="0"/>
    <xf numFmtId="164" fontId="12" fillId="22" borderId="0" applyNumberFormat="0" applyBorder="0" applyAlignment="0" applyProtection="0"/>
    <xf numFmtId="164" fontId="13" fillId="3" borderId="0" applyNumberFormat="0" applyBorder="0" applyAlignment="0" applyProtection="0"/>
    <xf numFmtId="164" fontId="14" fillId="0" borderId="0" applyNumberFormat="0" applyFill="0" applyBorder="0" applyAlignment="0" applyProtection="0"/>
    <xf numFmtId="164" fontId="0" fillId="23" borderId="8" applyNumberFormat="0" applyAlignment="0" applyProtection="0"/>
    <xf numFmtId="164" fontId="15" fillId="0" borderId="9" applyNumberFormat="0" applyFill="0" applyAlignment="0" applyProtection="0"/>
    <xf numFmtId="164" fontId="16" fillId="0" borderId="0" applyNumberFormat="0" applyFill="0" applyBorder="0" applyAlignment="0" applyProtection="0"/>
    <xf numFmtId="164" fontId="17" fillId="4" borderId="0" applyNumberFormat="0" applyBorder="0" applyAlignment="0" applyProtection="0"/>
  </cellStyleXfs>
  <cellXfs count="31">
    <xf numFmtId="164" fontId="0" fillId="0" borderId="0" xfId="0" applyAlignment="1">
      <alignment/>
    </xf>
    <xf numFmtId="164" fontId="18" fillId="0" borderId="0" xfId="0" applyFont="1" applyAlignment="1">
      <alignment/>
    </xf>
    <xf numFmtId="164" fontId="19" fillId="0" borderId="0" xfId="0" applyFont="1" applyAlignment="1">
      <alignment horizontal="left" vertical="center" wrapText="1"/>
    </xf>
    <xf numFmtId="164" fontId="20" fillId="0" borderId="0" xfId="0" applyFont="1" applyBorder="1" applyAlignment="1">
      <alignment horizontal="justify" vertical="center" wrapText="1"/>
    </xf>
    <xf numFmtId="164" fontId="21" fillId="0" borderId="0" xfId="0" applyFont="1" applyFill="1" applyBorder="1" applyAlignment="1">
      <alignment horizontal="center" vertical="center" wrapText="1"/>
    </xf>
    <xf numFmtId="164" fontId="18" fillId="0" borderId="0" xfId="0" applyFont="1" applyAlignment="1">
      <alignment horizontal="right" vertical="center"/>
    </xf>
    <xf numFmtId="164" fontId="22" fillId="0" borderId="10" xfId="0" applyFont="1" applyBorder="1" applyAlignment="1">
      <alignment horizontal="center" vertical="center" wrapText="1"/>
    </xf>
    <xf numFmtId="164" fontId="22" fillId="0" borderId="11" xfId="0" applyFont="1" applyBorder="1" applyAlignment="1">
      <alignment horizontal="center" vertical="center" wrapText="1"/>
    </xf>
    <xf numFmtId="164" fontId="23" fillId="0" borderId="0" xfId="0" applyFont="1" applyAlignment="1">
      <alignment/>
    </xf>
    <xf numFmtId="164" fontId="22" fillId="0" borderId="12" xfId="0" applyFont="1" applyBorder="1" applyAlignment="1">
      <alignment horizontal="right" wrapText="1"/>
    </xf>
    <xf numFmtId="164" fontId="22" fillId="0" borderId="13" xfId="0" applyFont="1" applyBorder="1" applyAlignment="1">
      <alignment horizontal="right" wrapText="1"/>
    </xf>
    <xf numFmtId="165" fontId="22" fillId="0" borderId="14" xfId="0" applyNumberFormat="1" applyFont="1" applyFill="1" applyBorder="1" applyAlignment="1">
      <alignment horizontal="right" wrapText="1"/>
    </xf>
    <xf numFmtId="164" fontId="22" fillId="0" borderId="15" xfId="0" applyFont="1" applyBorder="1" applyAlignment="1">
      <alignment wrapText="1"/>
    </xf>
    <xf numFmtId="166" fontId="24" fillId="0" borderId="16" xfId="0" applyNumberFormat="1" applyFont="1" applyFill="1" applyBorder="1" applyAlignment="1">
      <alignment horizontal="center"/>
    </xf>
    <xf numFmtId="165" fontId="22" fillId="0" borderId="17" xfId="15" applyNumberFormat="1" applyFont="1" applyFill="1" applyBorder="1" applyAlignment="1" applyProtection="1">
      <alignment horizontal="right" wrapText="1"/>
      <protection/>
    </xf>
    <xf numFmtId="167" fontId="22" fillId="0" borderId="17" xfId="15" applyNumberFormat="1" applyFont="1" applyFill="1" applyBorder="1" applyAlignment="1" applyProtection="1">
      <alignment horizontal="right" wrapText="1"/>
      <protection/>
    </xf>
    <xf numFmtId="166" fontId="25" fillId="0" borderId="16" xfId="0" applyNumberFormat="1" applyFont="1" applyFill="1" applyBorder="1" applyAlignment="1">
      <alignment horizontal="center"/>
    </xf>
    <xf numFmtId="164" fontId="26" fillId="0" borderId="15" xfId="0" applyFont="1" applyBorder="1" applyAlignment="1">
      <alignment wrapText="1"/>
    </xf>
    <xf numFmtId="165" fontId="26" fillId="0" borderId="17" xfId="15" applyNumberFormat="1" applyFont="1" applyFill="1" applyBorder="1" applyAlignment="1" applyProtection="1">
      <alignment horizontal="right" wrapText="1"/>
      <protection/>
    </xf>
    <xf numFmtId="168" fontId="26" fillId="0" borderId="17" xfId="0" applyNumberFormat="1" applyFont="1" applyBorder="1" applyAlignment="1">
      <alignment vertical="center" wrapText="1"/>
    </xf>
    <xf numFmtId="165" fontId="26" fillId="0" borderId="17" xfId="0" applyNumberFormat="1" applyFont="1" applyBorder="1" applyAlignment="1">
      <alignment/>
    </xf>
    <xf numFmtId="164" fontId="0" fillId="0" borderId="0" xfId="0" applyFont="1" applyAlignment="1">
      <alignment/>
    </xf>
    <xf numFmtId="164" fontId="27" fillId="0" borderId="15" xfId="0" applyFont="1" applyBorder="1" applyAlignment="1">
      <alignment wrapText="1"/>
    </xf>
    <xf numFmtId="166" fontId="28" fillId="0" borderId="16" xfId="0" applyNumberFormat="1" applyFont="1" applyFill="1" applyBorder="1" applyAlignment="1">
      <alignment horizontal="center"/>
    </xf>
    <xf numFmtId="165" fontId="27" fillId="0" borderId="17" xfId="15" applyNumberFormat="1" applyFont="1" applyFill="1" applyBorder="1" applyAlignment="1" applyProtection="1">
      <alignment horizontal="right" wrapText="1"/>
      <protection/>
    </xf>
    <xf numFmtId="164" fontId="27" fillId="0" borderId="17" xfId="0" applyFont="1" applyBorder="1" applyAlignment="1">
      <alignment vertical="center" wrapText="1"/>
    </xf>
    <xf numFmtId="164" fontId="27" fillId="0" borderId="17" xfId="0" applyFont="1" applyBorder="1" applyAlignment="1">
      <alignment/>
    </xf>
    <xf numFmtId="164" fontId="29" fillId="24" borderId="18" xfId="0" applyFont="1" applyFill="1" applyBorder="1" applyAlignment="1">
      <alignment wrapText="1"/>
    </xf>
    <xf numFmtId="166" fontId="30" fillId="24" borderId="16" xfId="0" applyNumberFormat="1" applyFont="1" applyFill="1" applyBorder="1" applyAlignment="1">
      <alignment horizontal="center"/>
    </xf>
    <xf numFmtId="165" fontId="29" fillId="24" borderId="19" xfId="15" applyNumberFormat="1" applyFont="1" applyFill="1" applyBorder="1" applyAlignment="1" applyProtection="1">
      <alignment horizontal="right" wrapText="1"/>
      <protection/>
    </xf>
    <xf numFmtId="169" fontId="29" fillId="0" borderId="19" xfId="0" applyNumberFormat="1" applyFont="1" applyBorder="1" applyAlignment="1">
      <alignment wrapText="1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2"/>
  <sheetViews>
    <sheetView tabSelected="1" workbookViewId="0" topLeftCell="A1">
      <selection activeCell="E2" sqref="E2"/>
    </sheetView>
  </sheetViews>
  <sheetFormatPr defaultColWidth="9.140625" defaultRowHeight="15"/>
  <cols>
    <col min="1" max="1" width="67.140625" style="0" customWidth="1"/>
    <col min="2" max="2" width="36.421875" style="0" customWidth="1"/>
    <col min="3" max="3" width="25.28125" style="0" customWidth="1"/>
    <col min="4" max="4" width="21.140625" style="0" customWidth="1"/>
    <col min="5" max="5" width="22.57421875" style="1" customWidth="1"/>
  </cols>
  <sheetData>
    <row r="1" spans="1:3" ht="92.25" customHeight="1">
      <c r="A1" s="2"/>
      <c r="B1" s="3" t="s">
        <v>0</v>
      </c>
      <c r="C1" s="3"/>
    </row>
    <row r="2" spans="1:3" ht="65.25" customHeight="1">
      <c r="A2" s="4" t="s">
        <v>1</v>
      </c>
      <c r="B2" s="4"/>
      <c r="C2" s="4"/>
    </row>
    <row r="3" spans="3:5" ht="21" customHeight="1">
      <c r="C3" s="5"/>
      <c r="E3" s="5" t="s">
        <v>2</v>
      </c>
    </row>
    <row r="4" spans="1:6" ht="69" customHeight="1">
      <c r="A4" s="6" t="s">
        <v>3</v>
      </c>
      <c r="B4" s="7" t="s">
        <v>4</v>
      </c>
      <c r="C4" s="6" t="s">
        <v>5</v>
      </c>
      <c r="D4" s="6" t="s">
        <v>6</v>
      </c>
      <c r="E4" s="6" t="s">
        <v>7</v>
      </c>
      <c r="F4" s="8"/>
    </row>
    <row r="5" spans="1:6" ht="23.25" customHeight="1">
      <c r="A5" s="9" t="s">
        <v>8</v>
      </c>
      <c r="B5" s="10"/>
      <c r="C5" s="11">
        <f>C6+C22</f>
        <v>83627387.41</v>
      </c>
      <c r="D5" s="11">
        <f>D6+D22</f>
        <v>35845220.36</v>
      </c>
      <c r="E5" s="11">
        <f>E6+E22</f>
        <v>119472607.77</v>
      </c>
      <c r="F5" s="8"/>
    </row>
    <row r="6" spans="1:6" ht="21.75" customHeight="1">
      <c r="A6" s="12" t="s">
        <v>9</v>
      </c>
      <c r="B6" s="13" t="s">
        <v>10</v>
      </c>
      <c r="C6" s="14">
        <f>C7+C17</f>
        <v>56057384</v>
      </c>
      <c r="D6" s="15">
        <f>D7+D17</f>
        <v>-4600000</v>
      </c>
      <c r="E6" s="14">
        <f>E7+E17</f>
        <v>51457384</v>
      </c>
      <c r="F6" s="8"/>
    </row>
    <row r="7" spans="1:6" ht="22.5" customHeight="1">
      <c r="A7" s="12" t="s">
        <v>11</v>
      </c>
      <c r="B7" s="16"/>
      <c r="C7" s="14">
        <f>C8+C10+C12+C14</f>
        <v>51288550</v>
      </c>
      <c r="D7" s="15">
        <f>D8+D10+D12+D14</f>
        <v>-4600000</v>
      </c>
      <c r="E7" s="14">
        <f>E8+E10+E12+E14</f>
        <v>46688550</v>
      </c>
      <c r="F7" s="8"/>
    </row>
    <row r="8" spans="1:6" ht="18.75" customHeight="1">
      <c r="A8" s="12" t="s">
        <v>12</v>
      </c>
      <c r="B8" s="13" t="s">
        <v>13</v>
      </c>
      <c r="C8" s="14">
        <f>C9</f>
        <v>14227400</v>
      </c>
      <c r="D8" s="15">
        <f>D9</f>
        <v>-1500000</v>
      </c>
      <c r="E8" s="14">
        <f>E9</f>
        <v>12727400</v>
      </c>
      <c r="F8" s="8"/>
    </row>
    <row r="9" spans="1:6" ht="21" customHeight="1">
      <c r="A9" s="17" t="s">
        <v>14</v>
      </c>
      <c r="B9" s="16" t="s">
        <v>15</v>
      </c>
      <c r="C9" s="18">
        <v>14227400</v>
      </c>
      <c r="D9" s="19">
        <v>-1500000</v>
      </c>
      <c r="E9" s="20">
        <f>C9+D9</f>
        <v>12727400</v>
      </c>
      <c r="F9" s="8"/>
    </row>
    <row r="10" spans="1:6" ht="41.25" customHeight="1">
      <c r="A10" s="12" t="s">
        <v>16</v>
      </c>
      <c r="B10" s="13" t="s">
        <v>17</v>
      </c>
      <c r="C10" s="14">
        <f>C11</f>
        <v>1691350</v>
      </c>
      <c r="D10" s="15">
        <f>D11</f>
        <v>0</v>
      </c>
      <c r="E10" s="14">
        <f>E11</f>
        <v>1691350</v>
      </c>
      <c r="F10" s="8"/>
    </row>
    <row r="11" spans="1:6" s="21" customFormat="1" ht="41.25" customHeight="1">
      <c r="A11" s="17" t="s">
        <v>18</v>
      </c>
      <c r="B11" s="16" t="s">
        <v>19</v>
      </c>
      <c r="C11" s="18">
        <v>1691350</v>
      </c>
      <c r="D11" s="19">
        <v>0</v>
      </c>
      <c r="E11" s="20">
        <f>C11+D11</f>
        <v>1691350</v>
      </c>
      <c r="F11" s="8"/>
    </row>
    <row r="12" spans="1:6" s="21" customFormat="1" ht="41.25" customHeight="1">
      <c r="A12" s="12" t="s">
        <v>20</v>
      </c>
      <c r="B12" s="13" t="s">
        <v>21</v>
      </c>
      <c r="C12" s="14">
        <f>C13</f>
        <v>10434700</v>
      </c>
      <c r="D12" s="15">
        <f>D13</f>
        <v>0</v>
      </c>
      <c r="E12" s="14">
        <f>E13</f>
        <v>10434700</v>
      </c>
      <c r="F12" s="8"/>
    </row>
    <row r="13" spans="1:6" s="21" customFormat="1" ht="41.25" customHeight="1">
      <c r="A13" s="17" t="s">
        <v>22</v>
      </c>
      <c r="B13" s="16" t="s">
        <v>23</v>
      </c>
      <c r="C13" s="18">
        <v>10434700</v>
      </c>
      <c r="D13" s="19">
        <v>0</v>
      </c>
      <c r="E13" s="20">
        <f>C13+D13</f>
        <v>10434700</v>
      </c>
      <c r="F13" s="8"/>
    </row>
    <row r="14" spans="1:6" ht="19.5" customHeight="1">
      <c r="A14" s="12" t="s">
        <v>24</v>
      </c>
      <c r="B14" s="13" t="s">
        <v>25</v>
      </c>
      <c r="C14" s="14">
        <f>C15+C16</f>
        <v>24935100</v>
      </c>
      <c r="D14" s="15">
        <f>D15+D16</f>
        <v>-3100000</v>
      </c>
      <c r="E14" s="14">
        <f>E15+E16</f>
        <v>21835100</v>
      </c>
      <c r="F14" s="8"/>
    </row>
    <row r="15" spans="1:6" ht="18" customHeight="1">
      <c r="A15" s="17" t="s">
        <v>26</v>
      </c>
      <c r="B15" s="16" t="s">
        <v>27</v>
      </c>
      <c r="C15" s="18">
        <v>5003100</v>
      </c>
      <c r="D15" s="19">
        <v>-1600000</v>
      </c>
      <c r="E15" s="20">
        <f>C15+D15</f>
        <v>3403100</v>
      </c>
      <c r="F15" s="8"/>
    </row>
    <row r="16" spans="1:6" ht="18" customHeight="1">
      <c r="A16" s="17" t="s">
        <v>28</v>
      </c>
      <c r="B16" s="16" t="s">
        <v>29</v>
      </c>
      <c r="C16" s="18">
        <v>19932000</v>
      </c>
      <c r="D16" s="19">
        <v>-1500000</v>
      </c>
      <c r="E16" s="20">
        <f>C16+D16</f>
        <v>18432000</v>
      </c>
      <c r="F16" s="8"/>
    </row>
    <row r="17" spans="1:6" ht="20.25" customHeight="1">
      <c r="A17" s="12" t="s">
        <v>30</v>
      </c>
      <c r="B17" s="16"/>
      <c r="C17" s="14">
        <f>C18+C19+C20</f>
        <v>4768834</v>
      </c>
      <c r="D17" s="15">
        <f>D18+D19+D20</f>
        <v>0</v>
      </c>
      <c r="E17" s="14">
        <f>E18+E19+E20</f>
        <v>4768834</v>
      </c>
      <c r="F17" s="8"/>
    </row>
    <row r="18" spans="1:6" ht="38.25" customHeight="1">
      <c r="A18" s="17" t="s">
        <v>31</v>
      </c>
      <c r="B18" s="16" t="s">
        <v>32</v>
      </c>
      <c r="C18" s="18">
        <v>2688834</v>
      </c>
      <c r="D18" s="19">
        <v>0</v>
      </c>
      <c r="E18" s="20">
        <f>C18+D18</f>
        <v>2688834</v>
      </c>
      <c r="F18" s="8"/>
    </row>
    <row r="19" spans="1:6" ht="44.25" customHeight="1">
      <c r="A19" s="17" t="s">
        <v>33</v>
      </c>
      <c r="B19" s="16" t="s">
        <v>34</v>
      </c>
      <c r="C19" s="18">
        <v>2000000</v>
      </c>
      <c r="D19" s="19">
        <v>0</v>
      </c>
      <c r="E19" s="20">
        <f>C19+D19</f>
        <v>2000000</v>
      </c>
      <c r="F19" s="8"/>
    </row>
    <row r="20" spans="1:6" ht="21" customHeight="1">
      <c r="A20" s="17" t="s">
        <v>35</v>
      </c>
      <c r="B20" s="16" t="s">
        <v>36</v>
      </c>
      <c r="C20" s="18">
        <v>80000</v>
      </c>
      <c r="D20" s="19">
        <v>0</v>
      </c>
      <c r="E20" s="20">
        <f>C20+D20</f>
        <v>80000</v>
      </c>
      <c r="F20" s="8"/>
    </row>
    <row r="21" spans="1:5" ht="21" customHeight="1">
      <c r="A21" s="22"/>
      <c r="B21" s="23"/>
      <c r="C21" s="24"/>
      <c r="D21" s="25"/>
      <c r="E21" s="26"/>
    </row>
    <row r="22" spans="1:5" ht="30" customHeight="1">
      <c r="A22" s="27" t="s">
        <v>37</v>
      </c>
      <c r="B22" s="28" t="s">
        <v>38</v>
      </c>
      <c r="C22" s="29">
        <v>27570003.41</v>
      </c>
      <c r="D22" s="30">
        <v>40445220.36</v>
      </c>
      <c r="E22" s="30">
        <f>C22+D22</f>
        <v>68015223.77</v>
      </c>
    </row>
  </sheetData>
  <sheetProtection selectLockedCells="1" selectUnlockedCells="1"/>
  <mergeCells count="2">
    <mergeCell ref="B1:C1"/>
    <mergeCell ref="A2:C2"/>
  </mergeCells>
  <printOptions horizontalCentered="1"/>
  <pageMargins left="0.43333333333333335" right="0.2361111111111111" top="0.7479166666666666" bottom="0.3541666666666667" header="0.5118055555555555" footer="0.5118055555555555"/>
  <pageSetup firstPageNumber="41" useFirstPageNumber="1" fitToHeight="1" fitToWidth="1" horizontalDpi="300" verticalDpi="300" orientation="portrait" paperSize="9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Milov A.Y.</dc:creator>
  <cp:keywords/>
  <dc:description/>
  <cp:lastModifiedBy/>
  <cp:lastPrinted>2019-12-05T12:56:02Z</cp:lastPrinted>
  <dcterms:created xsi:type="dcterms:W3CDTF">2017-10-23T09:06:05Z</dcterms:created>
  <dcterms:modified xsi:type="dcterms:W3CDTF">2019-12-24T05:35:29Z</dcterms:modified>
  <cp:category/>
  <cp:version/>
  <cp:contentType/>
  <cp:contentStatus/>
  <cp:revision>2</cp:revision>
</cp:coreProperties>
</file>