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<sst xmlns="http://schemas.openxmlformats.org/spreadsheetml/2006/main" count="275" uniqueCount="127">
  <si>
    <t xml:space="preserve">                                                                                                                               Городской Думы городского поселения</t>
  </si>
  <si>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</si>
  <si>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</si>
  <si>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</si>
  <si>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</si>
  <si>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</si>
  <si>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</si>
  <si>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</si>
  <si>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</si>
  <si>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</si>
  <si>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</si>
  <si>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</si>
  <si>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</si>
  <si>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</si>
  <si>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</si>
  <si>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</si>
  <si>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05 5 00 00000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</si>
  <si>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</si>
  <si>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</si>
  <si>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</si>
  <si>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</si>
  <si>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05 Г 00 00000</t>
  </si>
  <si>
    <t>Выполнение  других обязательств местного бюджета</t>
  </si>
  <si>
    <t>05 Г 00 00920</t>
  </si>
  <si>
    <t>Муниципальная программа "Развитие культуры на территории городского поселения "Город Таруса"</t>
  </si>
  <si>
    <t>11 0 00 00000</t>
  </si>
  <si>
    <t>11 0 00 00920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</si>
  <si>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</si>
  <si>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</si>
  <si>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</si>
  <si>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</si>
  <si>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</si>
  <si>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24 1 00 00000</t>
  </si>
  <si>
    <t>24 1 00 00920</t>
  </si>
  <si>
    <t>24 2 00 00000</t>
  </si>
  <si>
    <t>24 2 00 00920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</si>
  <si>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</si>
  <si>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</si>
  <si>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</si>
  <si>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>30 2 00 00000</t>
  </si>
  <si>
    <t>30 2 00 00920</t>
  </si>
  <si>
    <t>30 4 00 00000</t>
  </si>
  <si>
    <t>30 4 00 00920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</si>
  <si>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</si>
  <si>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</si>
  <si>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</si>
  <si>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</si>
  <si>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</si>
  <si>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</si>
  <si>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</si>
  <si>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</si>
  <si>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</si>
  <si>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</si>
  <si>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</si>
  <si>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</si>
  <si>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</si>
  <si>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</si>
  <si>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</si>
  <si>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</si>
  <si>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</si>
  <si>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</si>
  <si>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</si>
  <si>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</si>
  <si>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</si>
  <si>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</si>
  <si>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</si>
  <si>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</si>
  <si>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</si>
  <si>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</si>
  <si>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</si>
  <si>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</si>
  <si>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</si>
  <si>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</si>
  <si>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</si>
  <si>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</si>
  <si>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</si>
  <si>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</si>
  <si>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</si>
  <si>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</si>
  <si>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</si>
  <si>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</si>
  <si>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</si>
  <si>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</si>
  <si>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</si>
  <si>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</si>
  <si>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                                                                                                                   Приложение № 10 к Решению</t>
  </si>
  <si>
    <t>05 5 00 L4970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</si>
  <si>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</si>
  <si>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Субсидия на переселение граждан из аварийного жилищного фонда за счет средств областного бюджета</t>
  </si>
  <si>
    <t>30 4 00 S9111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</si>
  <si>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</si>
  <si>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53 0 00 00400</t>
  </si>
  <si>
    <t>830</t>
  </si>
  <si>
    <t>Исполнение судебных актов</t>
  </si>
  <si>
    <t>54 0 00 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</si>
  <si>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</si>
  <si>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</si>
  <si>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>Подпрограмма "Благоустройство территории городского поселения "Город Таруса" на 2019-2021 годы"</t>
  </si>
  <si>
    <t>Подпрограмма "Энергосбережение на территории города Тарусы на 2019-2021 годы"</t>
  </si>
  <si>
    <t>Подпрограмма "Уличное освещение территории городского поселения "Город Таруса" на 2019-2021 годы"</t>
  </si>
  <si>
    <t>ности), группам и подгруппам видов расходов классификации расходов бюджета на 2021 год</t>
  </si>
  <si>
    <t>Бюджетные ассигнования на 2021 год</t>
  </si>
  <si>
    <t>05 2 00  00930</t>
  </si>
  <si>
    <t>Содержание муниципального имущества</t>
  </si>
  <si>
    <t>Подпрограмма "Обеспечение жильем молодых семей в муниципальном образовании городское поселение "Город Таруса" на 2021-2025 годы"</t>
  </si>
  <si>
    <t>Субсидия на реализацию мероприятий по подпрограмме "Обеспечение жильем молодых семей"</t>
  </si>
  <si>
    <t>Подпрограмма "Повышение безопасности дорожного движения в 2021-2030 годах"</t>
  </si>
  <si>
    <t>Подпрограмма "Совершенствование и развитие улично-дорожной ГП "Город Таруса" на период 2020-2022 гг"</t>
  </si>
  <si>
    <t>31 0 00 00000</t>
  </si>
  <si>
    <t>31 0 F2 55550</t>
  </si>
  <si>
    <t>Муниципальная программа "Формирование современной городской среды в городском поселении "Город Таруса" на 2019-2024гг"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</si>
  <si>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</si>
  <si>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69 0 00 00000</t>
  </si>
  <si>
    <t>69 0 F3 67483</t>
  </si>
  <si>
    <t>360</t>
  </si>
  <si>
    <t>69 0 F3 67484</t>
  </si>
  <si>
    <t>69 0 F3 6748S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</si>
  <si>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</si>
  <si>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Иные выплаты населению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</si>
  <si>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</si>
  <si>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Основное мороприятие "Содержание территории городского поселения город Таруса"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</si>
  <si>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</si>
  <si>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</si>
  <si>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Мероприятия по улучшению освещения улиц города Таруса</t>
  </si>
  <si>
    <t>Мероприятия. напрвленные на энергосбережение и повышение энегоэффективности</t>
  </si>
  <si>
    <t>Основное мороприятие"Восстановление и развитие эксплутационно-технического состояния объектов</t>
  </si>
  <si>
    <t xml:space="preserve">                                                                                                                               "Город Таруса" от 18.12.2020 года № 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</si>
</sst>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0" fontId="19" fillId="24" borderId="0" xfId="0" applyFont="1" applyFill="1" applyAlignment="1">
      <alignment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1" xfId="0" applyNumberFormat="1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 applyProtection="1">
      <alignment horizontal="left" vertical="top" wrapText="1"/>
      <protection/>
    </xf>
    <xf numFmtId="49" fontId="20" fillId="25" borderId="11" xfId="0" applyNumberFormat="1" applyFont="1" applyFill="1" applyBorder="1" applyAlignment="1">
      <alignment horizontal="left" vertical="top" wrapText="1"/>
    </xf>
    <xf numFmtId="49" fontId="20" fillId="25" borderId="11" xfId="0" applyNumberFormat="1" applyFont="1" applyFill="1" applyBorder="1" applyAlignment="1" applyProtection="1">
      <alignment horizontal="left" vertical="top" wrapTex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Border="1" applyAlignment="1">
      <alignment horizontal="left" vertical="top" wrapText="1"/>
    </xf>
    <xf numFmtId="4" fontId="20" fillId="25" borderId="11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top" wrapText="1"/>
    </xf>
    <xf numFmtId="3" fontId="21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left" vertical="top" wrapText="1"/>
      <protection/>
    </xf>
    <xf numFmtId="49" fontId="20" fillId="26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6" borderId="11" xfId="0" applyNumberFormat="1" applyFont="1" applyFill="1" applyBorder="1" applyAlignment="1">
      <alignment horizontal="left" vertical="top" wrapText="1"/>
    </xf>
    <xf numFmtId="49" fontId="20" fillId="26" borderId="11" xfId="0" applyNumberFormat="1" applyFont="1" applyFill="1" applyBorder="1" applyAlignment="1" applyProtection="1">
      <alignment horizontal="left" vertical="top" wrapText="1"/>
      <protection/>
    </xf>
    <xf numFmtId="49" fontId="20" fillId="0" borderId="11" xfId="0" applyNumberFormat="1" applyFont="1" applyFill="1" applyBorder="1" applyAlignment="1">
      <alignment horizontal="left" vertical="top" wrapText="1"/>
    </xf>
    <xf numFmtId="4" fontId="20" fillId="26" borderId="11" xfId="0" applyNumberFormat="1" applyFont="1" applyFill="1" applyBorder="1" applyAlignment="1">
      <alignment horizontal="center" vertical="center"/>
    </xf>
    <xf numFmtId="49" fontId="20" fillId="27" borderId="11" xfId="0" applyNumberFormat="1" applyFont="1" applyFill="1" applyBorder="1" applyAlignment="1">
      <alignment horizontal="left" vertical="top" wrapText="1"/>
    </xf>
    <xf numFmtId="4" fontId="20" fillId="27" borderId="11" xfId="0" applyNumberFormat="1" applyFont="1" applyFill="1" applyBorder="1" applyAlignment="1">
      <alignment horizontal="center" vertical="center"/>
    </xf>
    <xf numFmtId="49" fontId="20" fillId="28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8" borderId="11" xfId="0" applyNumberFormat="1" applyFont="1" applyFill="1" applyBorder="1" applyAlignment="1">
      <alignment horizontal="left" vertical="top" wrapText="1"/>
    </xf>
    <xf numFmtId="0" fontId="20" fillId="0" borderId="11" xfId="0" applyFont="1" applyBorder="1" applyAlignment="1">
      <alignment wrapText="1"/>
    </xf>
    <xf numFmtId="49" fontId="20" fillId="28" borderId="11" xfId="0" applyNumberFormat="1" applyFont="1" applyFill="1" applyBorder="1" applyAlignment="1" applyProtection="1">
      <alignment horizontal="left" vertical="top" wrapTex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/>
      <protection/>
    </xf>
    <xf numFmtId="49" fontId="20" fillId="29" borderId="11" xfId="0" applyNumberFormat="1" applyFont="1" applyFill="1" applyBorder="1" applyAlignment="1">
      <alignment horizontal="left" vertical="top" wrapText="1"/>
    </xf>
    <xf numFmtId="49" fontId="20" fillId="29" borderId="11" xfId="0" applyNumberFormat="1" applyFont="1" applyFill="1" applyBorder="1" applyAlignment="1" applyProtection="1">
      <alignment horizontal="left" vertical="top" wrapText="1"/>
      <protection/>
    </xf>
    <xf numFmtId="3" fontId="20" fillId="28" borderId="11" xfId="0" applyNumberFormat="1" applyFont="1" applyFill="1" applyBorder="1" applyAlignment="1">
      <alignment horizontal="left" vertical="center"/>
    </xf>
    <xf numFmtId="3" fontId="20" fillId="26" borderId="11" xfId="0" applyNumberFormat="1" applyFont="1" applyFill="1" applyBorder="1" applyAlignment="1">
      <alignment horizontal="left" vertical="center"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" fontId="21" fillId="0" borderId="11" xfId="0" applyNumberFormat="1" applyFont="1" applyBorder="1" applyAlignment="1">
      <alignment horizontal="center" vertical="center"/>
    </xf>
    <xf numFmtId="4" fontId="20" fillId="28" borderId="11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top" wrapText="1" shrinkToFit="1"/>
      <protection/>
    </xf>
    <xf numFmtId="4" fontId="20" fillId="27" borderId="11" xfId="0" applyNumberFormat="1" applyFont="1" applyFill="1" applyBorder="1" applyAlignment="1" applyProtection="1">
      <alignment horizontal="center" vertical="top" wrapText="1" shrinkToFit="1"/>
      <protection/>
    </xf>
    <xf numFmtId="4" fontId="20" fillId="29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PageLayoutView="0" workbookViewId="0" topLeftCell="A1">
      <selection activeCell="H11" sqref="H11"/>
    </sheetView>
  </sheetViews>
  <sheetFormatPr defaultColWidth="9.125" defaultRowHeight="12.75"/>
  <cols>
    <col min="1" max="1" width="55.00390625" style="1" customWidth="1"/>
    <col min="2" max="2" width="13.50390625" style="1" customWidth="1"/>
    <col min="3" max="3" width="7.375" style="1" customWidth="1"/>
    <col min="4" max="4" width="11.125" style="1" customWidth="1"/>
    <col min="5" max="16384" width="9.125" style="1" customWidth="1"/>
  </cols>
  <sheetData>
    <row r="1" spans="1:5" ht="13.5">
      <c r="A1" s="2" t="s">
        <v>85</v>
      </c>
      <c r="B1" s="2"/>
      <c r="C1" s="2"/>
      <c r="D1" s="2"/>
      <c r="E1" s="2"/>
    </row>
    <row r="2" spans="1:5" ht="13.5">
      <c r="A2" s="2" t="s">
        <v>0</v>
      </c>
      <c r="B2" s="2"/>
      <c r="C2" s="2"/>
      <c r="D2" s="2"/>
      <c r="E2" s="2"/>
    </row>
    <row r="3" spans="1:5" ht="13.5">
      <c r="A3" s="2" t="s">
        <v>126</v>
      </c>
      <c r="B3" s="2"/>
      <c r="C3" s="2"/>
      <c r="D3" s="2"/>
      <c r="E3" s="2"/>
    </row>
    <row r="5" spans="1:5" ht="13.5">
      <c r="A5" s="3" t="s">
        <v>1</v>
      </c>
      <c r="B5" s="2"/>
      <c r="C5" s="2"/>
      <c r="D5" s="2"/>
      <c r="E5" s="2"/>
    </row>
    <row r="6" spans="1:5" ht="13.5">
      <c r="A6" s="3" t="s">
        <v>2</v>
      </c>
      <c r="B6" s="2"/>
      <c r="C6" s="2"/>
      <c r="D6" s="2"/>
      <c r="E6" s="2"/>
    </row>
    <row r="7" spans="1:5" ht="13.5">
      <c r="A7" s="3" t="s">
        <v>100</v>
      </c>
      <c r="B7" s="2"/>
      <c r="C7" s="2"/>
      <c r="D7" s="2"/>
      <c r="E7" s="2"/>
    </row>
    <row r="8" spans="1:5" ht="2.25" customHeight="1">
      <c r="A8" s="2"/>
      <c r="B8" s="2"/>
      <c r="C8" s="2"/>
      <c r="D8" s="2"/>
      <c r="E8" s="2"/>
    </row>
    <row r="9" spans="1:5" ht="71.25" customHeight="1">
      <c r="A9" s="4" t="s">
        <v>3</v>
      </c>
      <c r="B9" s="4" t="s">
        <v>4</v>
      </c>
      <c r="C9" s="4" t="s">
        <v>5</v>
      </c>
      <c r="D9" s="4" t="s">
        <v>101</v>
      </c>
      <c r="E9" s="2"/>
    </row>
    <row r="10" spans="1:5" ht="13.5">
      <c r="A10" s="17">
        <v>1</v>
      </c>
      <c r="B10" s="17">
        <v>4</v>
      </c>
      <c r="C10" s="17">
        <v>5</v>
      </c>
      <c r="D10" s="17">
        <v>6</v>
      </c>
      <c r="E10" s="2"/>
    </row>
    <row r="11" spans="1:5" ht="20.25">
      <c r="A11" s="18" t="s">
        <v>6</v>
      </c>
      <c r="B11" s="18"/>
      <c r="C11" s="18"/>
      <c r="D11" s="19"/>
      <c r="E11" s="2"/>
    </row>
    <row r="12" spans="1:5" ht="37.5" customHeight="1">
      <c r="A12" s="14" t="s">
        <v>7</v>
      </c>
      <c r="B12" s="14" t="s">
        <v>8</v>
      </c>
      <c r="C12" s="14"/>
      <c r="D12" s="20">
        <f>D13+D17+D21</f>
        <v>27298683.77</v>
      </c>
      <c r="E12" s="2"/>
    </row>
    <row r="13" spans="1:5" ht="24" customHeight="1">
      <c r="A13" s="14" t="s">
        <v>9</v>
      </c>
      <c r="B13" s="14" t="s">
        <v>10</v>
      </c>
      <c r="C13" s="14"/>
      <c r="D13" s="20">
        <f>D14</f>
        <v>1130000</v>
      </c>
      <c r="E13" s="2"/>
    </row>
    <row r="14" spans="1:5" ht="12" customHeight="1">
      <c r="A14" s="14" t="s">
        <v>103</v>
      </c>
      <c r="B14" s="14" t="s">
        <v>102</v>
      </c>
      <c r="C14" s="14"/>
      <c r="D14" s="20">
        <f>D15</f>
        <v>1130000</v>
      </c>
      <c r="E14" s="2"/>
    </row>
    <row r="15" spans="1:5" ht="17.25" customHeight="1">
      <c r="A15" s="13" t="s">
        <v>12</v>
      </c>
      <c r="B15" s="14" t="s">
        <v>102</v>
      </c>
      <c r="C15" s="21" t="s">
        <v>13</v>
      </c>
      <c r="D15" s="20">
        <f>D16</f>
        <v>1130000</v>
      </c>
      <c r="E15" s="2"/>
    </row>
    <row r="16" spans="1:5" ht="21.75" customHeight="1">
      <c r="A16" s="22" t="s">
        <v>14</v>
      </c>
      <c r="B16" s="11" t="s">
        <v>102</v>
      </c>
      <c r="C16" s="24" t="s">
        <v>15</v>
      </c>
      <c r="D16" s="26">
        <v>1130000</v>
      </c>
      <c r="E16" s="2"/>
    </row>
    <row r="17" spans="1:5" ht="24.75" customHeight="1">
      <c r="A17" s="25" t="s">
        <v>104</v>
      </c>
      <c r="B17" s="25" t="s">
        <v>16</v>
      </c>
      <c r="C17" s="14"/>
      <c r="D17" s="20">
        <f>D18</f>
        <v>5817588.77</v>
      </c>
      <c r="E17" s="2"/>
    </row>
    <row r="18" spans="1:5" ht="27" customHeight="1">
      <c r="A18" s="14" t="s">
        <v>105</v>
      </c>
      <c r="B18" s="25" t="s">
        <v>86</v>
      </c>
      <c r="C18" s="14"/>
      <c r="D18" s="20">
        <f>D19</f>
        <v>5817588.77</v>
      </c>
      <c r="E18" s="2"/>
    </row>
    <row r="19" spans="1:5" ht="11.25" customHeight="1">
      <c r="A19" s="13" t="s">
        <v>17</v>
      </c>
      <c r="B19" s="25" t="s">
        <v>86</v>
      </c>
      <c r="C19" s="21" t="s">
        <v>18</v>
      </c>
      <c r="D19" s="20">
        <f>D20</f>
        <v>5817588.77</v>
      </c>
      <c r="E19" s="2"/>
    </row>
    <row r="20" spans="1:5" ht="24" customHeight="1">
      <c r="A20" s="22" t="s">
        <v>19</v>
      </c>
      <c r="B20" s="11" t="s">
        <v>86</v>
      </c>
      <c r="C20" s="24" t="s">
        <v>20</v>
      </c>
      <c r="D20" s="26">
        <v>5817588.77</v>
      </c>
      <c r="E20" s="2"/>
    </row>
    <row r="21" spans="1:5" ht="24" customHeight="1">
      <c r="A21" s="14" t="s">
        <v>97</v>
      </c>
      <c r="B21" s="14" t="s">
        <v>21</v>
      </c>
      <c r="C21" s="14"/>
      <c r="D21" s="20">
        <f>D22</f>
        <v>20351095</v>
      </c>
      <c r="E21" s="2"/>
    </row>
    <row r="22" spans="1:5" ht="20.25">
      <c r="A22" s="14" t="s">
        <v>120</v>
      </c>
      <c r="B22" s="14" t="s">
        <v>23</v>
      </c>
      <c r="C22" s="14"/>
      <c r="D22" s="20">
        <f>D23</f>
        <v>20351095</v>
      </c>
      <c r="E22" s="2"/>
    </row>
    <row r="23" spans="1:5" ht="15" customHeight="1">
      <c r="A23" s="13" t="s">
        <v>12</v>
      </c>
      <c r="B23" s="14" t="s">
        <v>23</v>
      </c>
      <c r="C23" s="14" t="s">
        <v>13</v>
      </c>
      <c r="D23" s="20">
        <f>D24</f>
        <v>20351095</v>
      </c>
      <c r="E23" s="2"/>
    </row>
    <row r="24" spans="1:5" ht="20.25">
      <c r="A24" s="22" t="s">
        <v>14</v>
      </c>
      <c r="B24" s="23" t="s">
        <v>23</v>
      </c>
      <c r="C24" s="23" t="s">
        <v>15</v>
      </c>
      <c r="D24" s="26">
        <v>20351095</v>
      </c>
      <c r="E24" s="2"/>
    </row>
    <row r="25" spans="1:5" ht="24.75" customHeight="1">
      <c r="A25" s="29" t="s">
        <v>24</v>
      </c>
      <c r="B25" s="30" t="s">
        <v>25</v>
      </c>
      <c r="C25" s="30"/>
      <c r="D25" s="41">
        <f>D26</f>
        <v>1914336</v>
      </c>
      <c r="E25" s="2"/>
    </row>
    <row r="26" spans="1:5" ht="13.5">
      <c r="A26" s="30" t="s">
        <v>22</v>
      </c>
      <c r="B26" s="30" t="s">
        <v>26</v>
      </c>
      <c r="C26" s="30"/>
      <c r="D26" s="41">
        <f>D27</f>
        <v>1914336</v>
      </c>
      <c r="E26" s="2"/>
    </row>
    <row r="27" spans="1:5" ht="16.5" customHeight="1">
      <c r="A27" s="29" t="s">
        <v>12</v>
      </c>
      <c r="B27" s="30" t="s">
        <v>26</v>
      </c>
      <c r="C27" s="30" t="s">
        <v>13</v>
      </c>
      <c r="D27" s="41">
        <f>D28</f>
        <v>1914336</v>
      </c>
      <c r="E27" s="2"/>
    </row>
    <row r="28" spans="1:5" ht="20.25">
      <c r="A28" s="22" t="s">
        <v>14</v>
      </c>
      <c r="B28" s="23" t="s">
        <v>26</v>
      </c>
      <c r="C28" s="23" t="s">
        <v>15</v>
      </c>
      <c r="D28" s="26">
        <v>1914336</v>
      </c>
      <c r="E28" s="2"/>
    </row>
    <row r="29" spans="1:5" ht="24" customHeight="1">
      <c r="A29" s="29" t="s">
        <v>27</v>
      </c>
      <c r="B29" s="30" t="s">
        <v>28</v>
      </c>
      <c r="C29" s="30"/>
      <c r="D29" s="41">
        <f>D30</f>
        <v>100000</v>
      </c>
      <c r="E29" s="2"/>
    </row>
    <row r="30" spans="1:5" ht="13.5">
      <c r="A30" s="30" t="s">
        <v>22</v>
      </c>
      <c r="B30" s="30" t="s">
        <v>29</v>
      </c>
      <c r="C30" s="30"/>
      <c r="D30" s="41">
        <f>D31</f>
        <v>100000</v>
      </c>
      <c r="E30" s="2"/>
    </row>
    <row r="31" spans="1:5" ht="15.75" customHeight="1">
      <c r="A31" s="29" t="s">
        <v>12</v>
      </c>
      <c r="B31" s="30" t="s">
        <v>29</v>
      </c>
      <c r="C31" s="30" t="s">
        <v>13</v>
      </c>
      <c r="D31" s="41">
        <f>D32</f>
        <v>100000</v>
      </c>
      <c r="E31" s="2"/>
    </row>
    <row r="32" spans="1:5" ht="20.25">
      <c r="A32" s="22" t="s">
        <v>14</v>
      </c>
      <c r="B32" s="23" t="s">
        <v>29</v>
      </c>
      <c r="C32" s="23" t="s">
        <v>15</v>
      </c>
      <c r="D32" s="26">
        <v>100000</v>
      </c>
      <c r="E32" s="2"/>
    </row>
    <row r="33" spans="1:5" ht="18.75" customHeight="1">
      <c r="A33" s="14" t="s">
        <v>30</v>
      </c>
      <c r="B33" s="14" t="s">
        <v>31</v>
      </c>
      <c r="C33" s="14"/>
      <c r="D33" s="20">
        <f>D34+D38</f>
        <v>5450604</v>
      </c>
      <c r="E33" s="2"/>
    </row>
    <row r="34" spans="1:5" ht="19.5" customHeight="1">
      <c r="A34" s="14" t="s">
        <v>106</v>
      </c>
      <c r="B34" s="14" t="s">
        <v>32</v>
      </c>
      <c r="C34" s="14"/>
      <c r="D34" s="20">
        <f>D35</f>
        <v>1180083.6</v>
      </c>
      <c r="E34" s="2"/>
    </row>
    <row r="35" spans="1:5" ht="13.5">
      <c r="A35" s="14" t="s">
        <v>121</v>
      </c>
      <c r="B35" s="14" t="s">
        <v>33</v>
      </c>
      <c r="C35" s="14"/>
      <c r="D35" s="20">
        <f>D36</f>
        <v>1180083.6</v>
      </c>
      <c r="E35" s="2"/>
    </row>
    <row r="36" spans="1:5" ht="15" customHeight="1">
      <c r="A36" s="13" t="s">
        <v>12</v>
      </c>
      <c r="B36" s="14" t="s">
        <v>33</v>
      </c>
      <c r="C36" s="21" t="s">
        <v>13</v>
      </c>
      <c r="D36" s="20">
        <f>D37</f>
        <v>1180083.6</v>
      </c>
      <c r="E36" s="2"/>
    </row>
    <row r="37" spans="1:5" ht="20.25">
      <c r="A37" s="22" t="s">
        <v>14</v>
      </c>
      <c r="B37" s="23" t="s">
        <v>33</v>
      </c>
      <c r="C37" s="24" t="s">
        <v>15</v>
      </c>
      <c r="D37" s="26">
        <v>1180083.6</v>
      </c>
      <c r="E37" s="2"/>
    </row>
    <row r="38" spans="1:5" ht="27" customHeight="1">
      <c r="A38" s="14" t="s">
        <v>107</v>
      </c>
      <c r="B38" s="14" t="s">
        <v>34</v>
      </c>
      <c r="C38" s="14"/>
      <c r="D38" s="20">
        <f>D39</f>
        <v>4270520.4</v>
      </c>
      <c r="E38" s="2"/>
    </row>
    <row r="39" spans="1:5" ht="24.75" customHeight="1">
      <c r="A39" s="14" t="s">
        <v>122</v>
      </c>
      <c r="B39" s="14" t="s">
        <v>35</v>
      </c>
      <c r="C39" s="14"/>
      <c r="D39" s="20">
        <f>D40</f>
        <v>4270520.4</v>
      </c>
      <c r="E39" s="2"/>
    </row>
    <row r="40" spans="1:5" ht="18" customHeight="1">
      <c r="A40" s="13" t="s">
        <v>12</v>
      </c>
      <c r="B40" s="14" t="s">
        <v>35</v>
      </c>
      <c r="C40" s="14" t="s">
        <v>13</v>
      </c>
      <c r="D40" s="20">
        <f>D41</f>
        <v>4270520.4</v>
      </c>
      <c r="E40" s="2"/>
    </row>
    <row r="41" spans="1:5" ht="23.25" customHeight="1">
      <c r="A41" s="22" t="s">
        <v>14</v>
      </c>
      <c r="B41" s="23" t="s">
        <v>35</v>
      </c>
      <c r="C41" s="23" t="s">
        <v>15</v>
      </c>
      <c r="D41" s="26">
        <v>4270520.4</v>
      </c>
      <c r="E41" s="2"/>
    </row>
    <row r="42" spans="1:5" ht="24.75" customHeight="1">
      <c r="A42" s="14" t="s">
        <v>36</v>
      </c>
      <c r="B42" s="14" t="s">
        <v>37</v>
      </c>
      <c r="C42" s="14"/>
      <c r="D42" s="20">
        <f>D43+D47+D56</f>
        <v>30019638</v>
      </c>
      <c r="E42" s="2"/>
    </row>
    <row r="43" spans="1:5" ht="12.75" customHeight="1">
      <c r="A43" s="14" t="s">
        <v>38</v>
      </c>
      <c r="B43" s="14" t="s">
        <v>39</v>
      </c>
      <c r="C43" s="14"/>
      <c r="D43" s="20">
        <f>D44</f>
        <v>1090000</v>
      </c>
      <c r="E43" s="2"/>
    </row>
    <row r="44" spans="1:5" ht="24" customHeight="1">
      <c r="A44" s="14" t="s">
        <v>125</v>
      </c>
      <c r="B44" s="14" t="s">
        <v>40</v>
      </c>
      <c r="C44" s="14"/>
      <c r="D44" s="20">
        <f>D45</f>
        <v>1090000</v>
      </c>
      <c r="E44" s="2"/>
    </row>
    <row r="45" spans="1:5" ht="12.75" customHeight="1">
      <c r="A45" s="13" t="s">
        <v>12</v>
      </c>
      <c r="B45" s="14" t="s">
        <v>40</v>
      </c>
      <c r="C45" s="21" t="s">
        <v>13</v>
      </c>
      <c r="D45" s="20">
        <f>D46</f>
        <v>1090000</v>
      </c>
      <c r="E45" s="2"/>
    </row>
    <row r="46" spans="1:5" ht="12.75" customHeight="1">
      <c r="A46" s="22" t="s">
        <v>14</v>
      </c>
      <c r="B46" s="23" t="s">
        <v>40</v>
      </c>
      <c r="C46" s="24" t="s">
        <v>15</v>
      </c>
      <c r="D46" s="26">
        <v>1090000</v>
      </c>
      <c r="E46" s="2"/>
    </row>
    <row r="47" spans="1:5" ht="20.25">
      <c r="A47" s="14" t="s">
        <v>98</v>
      </c>
      <c r="B47" s="14" t="s">
        <v>41</v>
      </c>
      <c r="C47" s="14"/>
      <c r="D47" s="20">
        <f>D48+D53</f>
        <v>25312135</v>
      </c>
      <c r="E47" s="2"/>
    </row>
    <row r="48" spans="1:5" ht="21" customHeight="1">
      <c r="A48" s="14" t="s">
        <v>124</v>
      </c>
      <c r="B48" s="14" t="s">
        <v>42</v>
      </c>
      <c r="C48" s="14"/>
      <c r="D48" s="20">
        <f>D49+D51</f>
        <v>420000</v>
      </c>
      <c r="E48" s="2"/>
    </row>
    <row r="49" spans="1:5" ht="12.75" customHeight="1">
      <c r="A49" s="13" t="s">
        <v>12</v>
      </c>
      <c r="B49" s="14" t="s">
        <v>42</v>
      </c>
      <c r="C49" s="21" t="s">
        <v>13</v>
      </c>
      <c r="D49" s="20">
        <f>D50</f>
        <v>90000</v>
      </c>
      <c r="E49" s="2"/>
    </row>
    <row r="50" spans="1:5" ht="20.25">
      <c r="A50" s="22" t="s">
        <v>14</v>
      </c>
      <c r="B50" s="23" t="s">
        <v>42</v>
      </c>
      <c r="C50" s="24" t="s">
        <v>15</v>
      </c>
      <c r="D50" s="26">
        <v>90000</v>
      </c>
      <c r="E50" s="2"/>
    </row>
    <row r="51" spans="1:5" ht="13.5">
      <c r="A51" s="7" t="s">
        <v>66</v>
      </c>
      <c r="B51" s="9" t="s">
        <v>42</v>
      </c>
      <c r="C51" s="10" t="s">
        <v>67</v>
      </c>
      <c r="D51" s="16">
        <f>D52</f>
        <v>330000</v>
      </c>
      <c r="E51" s="2"/>
    </row>
    <row r="52" spans="1:5" ht="30">
      <c r="A52" s="8" t="s">
        <v>83</v>
      </c>
      <c r="B52" s="11" t="s">
        <v>42</v>
      </c>
      <c r="C52" s="12" t="s">
        <v>84</v>
      </c>
      <c r="D52" s="15">
        <v>330000</v>
      </c>
      <c r="E52" s="2"/>
    </row>
    <row r="53" spans="1:5" ht="78" customHeight="1">
      <c r="A53" s="31" t="s">
        <v>90</v>
      </c>
      <c r="B53" s="9" t="s">
        <v>89</v>
      </c>
      <c r="C53" s="10"/>
      <c r="D53" s="16">
        <f>D54</f>
        <v>24892135</v>
      </c>
      <c r="E53" s="2"/>
    </row>
    <row r="54" spans="1:5" ht="13.5">
      <c r="A54" s="13" t="s">
        <v>12</v>
      </c>
      <c r="B54" s="9" t="s">
        <v>89</v>
      </c>
      <c r="C54" s="10" t="s">
        <v>13</v>
      </c>
      <c r="D54" s="16">
        <f>D55</f>
        <v>24892135</v>
      </c>
      <c r="E54" s="2"/>
    </row>
    <row r="55" spans="1:5" ht="20.25">
      <c r="A55" s="8" t="s">
        <v>14</v>
      </c>
      <c r="B55" s="11" t="s">
        <v>89</v>
      </c>
      <c r="C55" s="12" t="s">
        <v>15</v>
      </c>
      <c r="D55" s="15">
        <v>24892135</v>
      </c>
      <c r="E55" s="2"/>
    </row>
    <row r="56" spans="1:5" ht="22.5" customHeight="1">
      <c r="A56" s="14" t="s">
        <v>99</v>
      </c>
      <c r="B56" s="14" t="s">
        <v>43</v>
      </c>
      <c r="C56" s="14"/>
      <c r="D56" s="20">
        <f>D57</f>
        <v>3617503</v>
      </c>
      <c r="E56" s="2"/>
    </row>
    <row r="57" spans="1:5" ht="23.25" customHeight="1">
      <c r="A57" s="14" t="s">
        <v>123</v>
      </c>
      <c r="B57" s="14" t="s">
        <v>44</v>
      </c>
      <c r="C57" s="14"/>
      <c r="D57" s="20">
        <f>D58</f>
        <v>3617503</v>
      </c>
      <c r="E57" s="2"/>
    </row>
    <row r="58" spans="1:5" ht="15" customHeight="1">
      <c r="A58" s="13" t="s">
        <v>12</v>
      </c>
      <c r="B58" s="14" t="s">
        <v>44</v>
      </c>
      <c r="C58" s="14" t="s">
        <v>13</v>
      </c>
      <c r="D58" s="20">
        <f>D59</f>
        <v>3617503</v>
      </c>
      <c r="E58" s="2"/>
    </row>
    <row r="59" spans="1:5" ht="20.25">
      <c r="A59" s="22" t="s">
        <v>14</v>
      </c>
      <c r="B59" s="23" t="s">
        <v>44</v>
      </c>
      <c r="C59" s="23" t="s">
        <v>15</v>
      </c>
      <c r="D59" s="26">
        <v>3617503</v>
      </c>
      <c r="E59" s="2"/>
    </row>
    <row r="60" spans="1:5" ht="26.25" customHeight="1">
      <c r="A60" s="13" t="s">
        <v>110</v>
      </c>
      <c r="B60" s="27" t="s">
        <v>108</v>
      </c>
      <c r="C60" s="27"/>
      <c r="D60" s="28">
        <f>D61</f>
        <v>6632260.24</v>
      </c>
      <c r="E60" s="2"/>
    </row>
    <row r="61" spans="1:5" ht="30">
      <c r="A61" s="7" t="s">
        <v>111</v>
      </c>
      <c r="B61" s="14" t="s">
        <v>109</v>
      </c>
      <c r="C61" s="14"/>
      <c r="D61" s="28">
        <f>D62</f>
        <v>6632260.24</v>
      </c>
      <c r="E61" s="2"/>
    </row>
    <row r="62" spans="1:5" ht="13.5">
      <c r="A62" s="13" t="s">
        <v>12</v>
      </c>
      <c r="B62" s="14" t="s">
        <v>109</v>
      </c>
      <c r="C62" s="14" t="s">
        <v>13</v>
      </c>
      <c r="D62" s="28">
        <f>D63</f>
        <v>6632260.24</v>
      </c>
      <c r="E62" s="2"/>
    </row>
    <row r="63" spans="1:5" ht="20.25">
      <c r="A63" s="8" t="s">
        <v>14</v>
      </c>
      <c r="B63" s="11" t="s">
        <v>109</v>
      </c>
      <c r="C63" s="11" t="s">
        <v>15</v>
      </c>
      <c r="D63" s="26">
        <v>6632260.24</v>
      </c>
      <c r="E63" s="2"/>
    </row>
    <row r="64" spans="1:5" ht="37.5" customHeight="1">
      <c r="A64" s="25" t="s">
        <v>45</v>
      </c>
      <c r="B64" s="25" t="s">
        <v>46</v>
      </c>
      <c r="C64" s="14"/>
      <c r="D64" s="20">
        <f>D65+D73+D76+D79+D82+D87</f>
        <v>16168196</v>
      </c>
      <c r="E64" s="2"/>
    </row>
    <row r="65" spans="1:5" ht="12" customHeight="1">
      <c r="A65" s="25" t="s">
        <v>47</v>
      </c>
      <c r="B65" s="30" t="s">
        <v>48</v>
      </c>
      <c r="C65" s="14"/>
      <c r="D65" s="20">
        <f>D66+D68+D70</f>
        <v>10853858</v>
      </c>
      <c r="E65" s="2"/>
    </row>
    <row r="66" spans="1:5" ht="36" customHeight="1">
      <c r="A66" s="13" t="s">
        <v>49</v>
      </c>
      <c r="B66" s="30" t="s">
        <v>48</v>
      </c>
      <c r="C66" s="21" t="s">
        <v>50</v>
      </c>
      <c r="D66" s="20">
        <f>D67</f>
        <v>8401302</v>
      </c>
      <c r="E66" s="2"/>
    </row>
    <row r="67" spans="1:5" ht="18" customHeight="1">
      <c r="A67" s="22" t="s">
        <v>51</v>
      </c>
      <c r="B67" s="23" t="s">
        <v>48</v>
      </c>
      <c r="C67" s="24" t="s">
        <v>52</v>
      </c>
      <c r="D67" s="26">
        <v>8401302</v>
      </c>
      <c r="E67" s="2"/>
    </row>
    <row r="68" spans="1:5" ht="16.5" customHeight="1">
      <c r="A68" s="13" t="s">
        <v>12</v>
      </c>
      <c r="B68" s="30" t="s">
        <v>48</v>
      </c>
      <c r="C68" s="32" t="s">
        <v>13</v>
      </c>
      <c r="D68" s="41">
        <f>D69</f>
        <v>2227556</v>
      </c>
      <c r="E68" s="2"/>
    </row>
    <row r="69" spans="1:5" ht="20.25">
      <c r="A69" s="22" t="s">
        <v>14</v>
      </c>
      <c r="B69" s="23" t="s">
        <v>48</v>
      </c>
      <c r="C69" s="24" t="s">
        <v>15</v>
      </c>
      <c r="D69" s="42">
        <v>2227556</v>
      </c>
      <c r="E69" s="2"/>
    </row>
    <row r="70" spans="1:5" s="6" customFormat="1" ht="13.5">
      <c r="A70" s="33" t="s">
        <v>66</v>
      </c>
      <c r="B70" s="30" t="s">
        <v>48</v>
      </c>
      <c r="C70" s="34" t="s">
        <v>67</v>
      </c>
      <c r="D70" s="43">
        <f>D71+D72</f>
        <v>225000</v>
      </c>
      <c r="E70" s="5"/>
    </row>
    <row r="71" spans="1:5" s="6" customFormat="1" ht="13.5">
      <c r="A71" s="8" t="s">
        <v>93</v>
      </c>
      <c r="B71" s="35" t="s">
        <v>91</v>
      </c>
      <c r="C71" s="24" t="s">
        <v>92</v>
      </c>
      <c r="D71" s="42">
        <v>190000</v>
      </c>
      <c r="E71" s="5"/>
    </row>
    <row r="72" spans="1:5" ht="13.5">
      <c r="A72" s="8" t="s">
        <v>53</v>
      </c>
      <c r="B72" s="35" t="s">
        <v>48</v>
      </c>
      <c r="C72" s="36" t="s">
        <v>54</v>
      </c>
      <c r="D72" s="44">
        <v>35000</v>
      </c>
      <c r="E72" s="2"/>
    </row>
    <row r="73" spans="1:5" ht="20.25">
      <c r="A73" s="14" t="s">
        <v>55</v>
      </c>
      <c r="B73" s="25" t="s">
        <v>56</v>
      </c>
      <c r="C73" s="14"/>
      <c r="D73" s="20">
        <f>D74</f>
        <v>825028</v>
      </c>
      <c r="E73" s="2"/>
    </row>
    <row r="74" spans="1:5" ht="12.75" customHeight="1">
      <c r="A74" s="13" t="s">
        <v>49</v>
      </c>
      <c r="B74" s="25" t="s">
        <v>56</v>
      </c>
      <c r="C74" s="21" t="s">
        <v>50</v>
      </c>
      <c r="D74" s="20">
        <f>D75</f>
        <v>825028</v>
      </c>
      <c r="E74" s="2"/>
    </row>
    <row r="75" spans="1:5" ht="13.5">
      <c r="A75" s="22" t="s">
        <v>51</v>
      </c>
      <c r="B75" s="23" t="s">
        <v>56</v>
      </c>
      <c r="C75" s="24" t="s">
        <v>52</v>
      </c>
      <c r="D75" s="26">
        <v>825028</v>
      </c>
      <c r="E75" s="2"/>
    </row>
    <row r="76" spans="1:5" ht="11.25" customHeight="1">
      <c r="A76" s="14" t="s">
        <v>57</v>
      </c>
      <c r="B76" s="30" t="s">
        <v>58</v>
      </c>
      <c r="C76" s="14"/>
      <c r="D76" s="20">
        <f>D77</f>
        <v>200000</v>
      </c>
      <c r="E76" s="2"/>
    </row>
    <row r="77" spans="1:5" ht="15.75" customHeight="1">
      <c r="A77" s="13" t="s">
        <v>66</v>
      </c>
      <c r="B77" s="30" t="s">
        <v>58</v>
      </c>
      <c r="C77" s="21" t="s">
        <v>67</v>
      </c>
      <c r="D77" s="20">
        <f>D78</f>
        <v>200000</v>
      </c>
      <c r="E77" s="2"/>
    </row>
    <row r="78" spans="1:5" ht="13.5">
      <c r="A78" s="22" t="s">
        <v>82</v>
      </c>
      <c r="B78" s="23" t="s">
        <v>58</v>
      </c>
      <c r="C78" s="24" t="s">
        <v>81</v>
      </c>
      <c r="D78" s="26">
        <v>200000</v>
      </c>
      <c r="E78" s="2"/>
    </row>
    <row r="79" spans="1:5" ht="13.5">
      <c r="A79" s="29" t="s">
        <v>59</v>
      </c>
      <c r="B79" s="37" t="s">
        <v>60</v>
      </c>
      <c r="C79" s="32"/>
      <c r="D79" s="41">
        <f>D80</f>
        <v>645012</v>
      </c>
      <c r="E79" s="2"/>
    </row>
    <row r="80" spans="1:5" ht="13.5">
      <c r="A80" s="29" t="s">
        <v>17</v>
      </c>
      <c r="B80" s="37" t="s">
        <v>60</v>
      </c>
      <c r="C80" s="32" t="s">
        <v>18</v>
      </c>
      <c r="D80" s="41">
        <f>D81</f>
        <v>645012</v>
      </c>
      <c r="E80" s="2"/>
    </row>
    <row r="81" spans="1:5" ht="13.5">
      <c r="A81" s="22" t="s">
        <v>61</v>
      </c>
      <c r="B81" s="38" t="s">
        <v>60</v>
      </c>
      <c r="C81" s="24" t="s">
        <v>62</v>
      </c>
      <c r="D81" s="26">
        <v>645012</v>
      </c>
      <c r="E81" s="2"/>
    </row>
    <row r="82" spans="1:5" ht="13.5">
      <c r="A82" s="14" t="s">
        <v>11</v>
      </c>
      <c r="B82" s="30" t="s">
        <v>63</v>
      </c>
      <c r="C82" s="32"/>
      <c r="D82" s="41">
        <f>D83+D85</f>
        <v>3284298</v>
      </c>
      <c r="E82" s="2"/>
    </row>
    <row r="83" spans="1:5" ht="35.25" customHeight="1">
      <c r="A83" s="13" t="s">
        <v>49</v>
      </c>
      <c r="B83" s="30" t="s">
        <v>63</v>
      </c>
      <c r="C83" s="21" t="s">
        <v>50</v>
      </c>
      <c r="D83" s="41">
        <f>D84</f>
        <v>976898</v>
      </c>
      <c r="E83" s="2"/>
    </row>
    <row r="84" spans="1:5" ht="15.75" customHeight="1">
      <c r="A84" s="39" t="s">
        <v>51</v>
      </c>
      <c r="B84" s="35" t="s">
        <v>63</v>
      </c>
      <c r="C84" s="36" t="s">
        <v>52</v>
      </c>
      <c r="D84" s="44">
        <v>976898</v>
      </c>
      <c r="E84" s="2"/>
    </row>
    <row r="85" spans="1:5" ht="12.75" customHeight="1">
      <c r="A85" s="29" t="s">
        <v>12</v>
      </c>
      <c r="B85" s="30" t="s">
        <v>63</v>
      </c>
      <c r="C85" s="32" t="s">
        <v>13</v>
      </c>
      <c r="D85" s="41">
        <f>D86</f>
        <v>2307400</v>
      </c>
      <c r="E85" s="2"/>
    </row>
    <row r="86" spans="1:5" ht="23.25" customHeight="1">
      <c r="A86" s="22" t="s">
        <v>14</v>
      </c>
      <c r="B86" s="23" t="s">
        <v>63</v>
      </c>
      <c r="C86" s="24" t="s">
        <v>15</v>
      </c>
      <c r="D86" s="26">
        <v>2307400</v>
      </c>
      <c r="E86" s="2"/>
    </row>
    <row r="87" spans="1:5" ht="23.25" customHeight="1">
      <c r="A87" s="14" t="s">
        <v>95</v>
      </c>
      <c r="B87" s="27" t="s">
        <v>94</v>
      </c>
      <c r="C87" s="34"/>
      <c r="D87" s="28">
        <f>D88</f>
        <v>360000</v>
      </c>
      <c r="E87" s="2"/>
    </row>
    <row r="88" spans="1:5" ht="36.75" customHeight="1">
      <c r="A88" s="14" t="s">
        <v>96</v>
      </c>
      <c r="B88" s="27" t="s">
        <v>94</v>
      </c>
      <c r="C88" s="34"/>
      <c r="D88" s="28">
        <f>D89</f>
        <v>360000</v>
      </c>
      <c r="E88" s="2"/>
    </row>
    <row r="89" spans="1:5" ht="23.25" customHeight="1">
      <c r="A89" s="13" t="s">
        <v>12</v>
      </c>
      <c r="B89" s="27" t="s">
        <v>94</v>
      </c>
      <c r="C89" s="34" t="s">
        <v>13</v>
      </c>
      <c r="D89" s="28">
        <f>D90</f>
        <v>360000</v>
      </c>
      <c r="E89" s="2"/>
    </row>
    <row r="90" spans="1:5" ht="23.25" customHeight="1">
      <c r="A90" s="8" t="s">
        <v>14</v>
      </c>
      <c r="B90" s="23" t="s">
        <v>94</v>
      </c>
      <c r="C90" s="24" t="s">
        <v>15</v>
      </c>
      <c r="D90" s="26">
        <v>360000</v>
      </c>
      <c r="E90" s="2"/>
    </row>
    <row r="91" spans="1:5" ht="28.5" customHeight="1">
      <c r="A91" s="14" t="s">
        <v>117</v>
      </c>
      <c r="B91" s="14" t="s">
        <v>112</v>
      </c>
      <c r="C91" s="14"/>
      <c r="D91" s="45">
        <f>D92+D95+D98</f>
        <v>2592836.18</v>
      </c>
      <c r="E91" s="2"/>
    </row>
    <row r="92" spans="1:5" ht="23.25" customHeight="1">
      <c r="A92" s="14" t="s">
        <v>87</v>
      </c>
      <c r="B92" s="14" t="s">
        <v>113</v>
      </c>
      <c r="C92" s="14"/>
      <c r="D92" s="45">
        <f>D93</f>
        <v>1851898.54</v>
      </c>
      <c r="E92" s="2"/>
    </row>
    <row r="93" spans="1:5" ht="23.25" customHeight="1">
      <c r="A93" s="13" t="s">
        <v>17</v>
      </c>
      <c r="B93" s="14" t="s">
        <v>113</v>
      </c>
      <c r="C93" s="14" t="s">
        <v>18</v>
      </c>
      <c r="D93" s="45">
        <f>D94</f>
        <v>1851898.54</v>
      </c>
      <c r="E93" s="2"/>
    </row>
    <row r="94" spans="1:5" ht="23.25" customHeight="1">
      <c r="A94" s="8" t="s">
        <v>118</v>
      </c>
      <c r="B94" s="11" t="s">
        <v>113</v>
      </c>
      <c r="C94" s="11" t="s">
        <v>114</v>
      </c>
      <c r="D94" s="15">
        <v>1851898.54</v>
      </c>
      <c r="E94" s="2"/>
    </row>
    <row r="95" spans="1:5" ht="23.25" customHeight="1">
      <c r="A95" s="14" t="s">
        <v>88</v>
      </c>
      <c r="B95" s="9" t="s">
        <v>115</v>
      </c>
      <c r="C95" s="9"/>
      <c r="D95" s="45">
        <f>D96</f>
        <v>711637.64</v>
      </c>
      <c r="E95" s="2"/>
    </row>
    <row r="96" spans="1:5" ht="23.25" customHeight="1">
      <c r="A96" s="13" t="s">
        <v>17</v>
      </c>
      <c r="B96" s="9" t="s">
        <v>115</v>
      </c>
      <c r="C96" s="14" t="s">
        <v>18</v>
      </c>
      <c r="D96" s="45">
        <f>D97</f>
        <v>711637.64</v>
      </c>
      <c r="E96" s="2"/>
    </row>
    <row r="97" spans="1:5" ht="23.25" customHeight="1">
      <c r="A97" s="8" t="s">
        <v>118</v>
      </c>
      <c r="B97" s="11" t="s">
        <v>115</v>
      </c>
      <c r="C97" s="11" t="s">
        <v>114</v>
      </c>
      <c r="D97" s="15">
        <v>711637.64</v>
      </c>
      <c r="E97" s="2"/>
    </row>
    <row r="98" spans="1:5" ht="23.25" customHeight="1">
      <c r="A98" s="14" t="s">
        <v>119</v>
      </c>
      <c r="B98" s="14" t="s">
        <v>116</v>
      </c>
      <c r="C98" s="14"/>
      <c r="D98" s="45">
        <f>D99</f>
        <v>29300</v>
      </c>
      <c r="E98" s="2"/>
    </row>
    <row r="99" spans="1:5" ht="23.25" customHeight="1">
      <c r="A99" s="13" t="s">
        <v>17</v>
      </c>
      <c r="B99" s="14" t="s">
        <v>116</v>
      </c>
      <c r="C99" s="21" t="s">
        <v>18</v>
      </c>
      <c r="D99" s="45">
        <f>D100</f>
        <v>29300</v>
      </c>
      <c r="E99" s="2"/>
    </row>
    <row r="100" spans="1:5" ht="23.25" customHeight="1">
      <c r="A100" s="8" t="s">
        <v>118</v>
      </c>
      <c r="B100" s="11" t="s">
        <v>116</v>
      </c>
      <c r="C100" s="12" t="s">
        <v>114</v>
      </c>
      <c r="D100" s="15">
        <v>29300</v>
      </c>
      <c r="E100" s="2"/>
    </row>
    <row r="101" spans="1:5" ht="15" customHeight="1">
      <c r="A101" s="7" t="s">
        <v>64</v>
      </c>
      <c r="B101" s="27" t="s">
        <v>65</v>
      </c>
      <c r="C101" s="34"/>
      <c r="D101" s="28">
        <f>D102+D105+D108+D111</f>
        <v>2761819</v>
      </c>
      <c r="E101" s="2"/>
    </row>
    <row r="102" spans="1:5" ht="30">
      <c r="A102" s="14" t="s">
        <v>68</v>
      </c>
      <c r="B102" s="30" t="s">
        <v>69</v>
      </c>
      <c r="C102" s="14"/>
      <c r="D102" s="20">
        <f>D103</f>
        <v>315360</v>
      </c>
      <c r="E102" s="2"/>
    </row>
    <row r="103" spans="1:5" ht="13.5">
      <c r="A103" s="14" t="s">
        <v>70</v>
      </c>
      <c r="B103" s="30" t="s">
        <v>69</v>
      </c>
      <c r="C103" s="14" t="s">
        <v>71</v>
      </c>
      <c r="D103" s="20">
        <f>D104</f>
        <v>315360</v>
      </c>
      <c r="E103" s="2"/>
    </row>
    <row r="104" spans="1:5" ht="13.5">
      <c r="A104" s="23" t="s">
        <v>72</v>
      </c>
      <c r="B104" s="23" t="s">
        <v>69</v>
      </c>
      <c r="C104" s="23" t="s">
        <v>73</v>
      </c>
      <c r="D104" s="26">
        <v>315360</v>
      </c>
      <c r="E104" s="2"/>
    </row>
    <row r="105" spans="1:5" ht="20.25">
      <c r="A105" s="30" t="s">
        <v>74</v>
      </c>
      <c r="B105" s="30" t="s">
        <v>75</v>
      </c>
      <c r="C105" s="30"/>
      <c r="D105" s="41">
        <f>D106</f>
        <v>166000</v>
      </c>
      <c r="E105" s="2"/>
    </row>
    <row r="106" spans="1:5" ht="13.5">
      <c r="A106" s="14" t="s">
        <v>70</v>
      </c>
      <c r="B106" s="30" t="s">
        <v>75</v>
      </c>
      <c r="C106" s="30" t="s">
        <v>71</v>
      </c>
      <c r="D106" s="41">
        <f>D107</f>
        <v>166000</v>
      </c>
      <c r="E106" s="2"/>
    </row>
    <row r="107" spans="1:5" ht="13.5">
      <c r="A107" s="23" t="s">
        <v>72</v>
      </c>
      <c r="B107" s="23" t="s">
        <v>75</v>
      </c>
      <c r="C107" s="23" t="s">
        <v>73</v>
      </c>
      <c r="D107" s="26">
        <v>166000</v>
      </c>
      <c r="E107" s="2"/>
    </row>
    <row r="108" spans="1:5" ht="15.75" customHeight="1">
      <c r="A108" s="14" t="s">
        <v>76</v>
      </c>
      <c r="B108" s="30" t="s">
        <v>77</v>
      </c>
      <c r="C108" s="14"/>
      <c r="D108" s="20">
        <f>D109</f>
        <v>28560</v>
      </c>
      <c r="E108" s="2"/>
    </row>
    <row r="109" spans="1:5" ht="13.5">
      <c r="A109" s="14" t="s">
        <v>70</v>
      </c>
      <c r="B109" s="30" t="s">
        <v>77</v>
      </c>
      <c r="C109" s="14" t="s">
        <v>71</v>
      </c>
      <c r="D109" s="20">
        <f>D110</f>
        <v>28560</v>
      </c>
      <c r="E109" s="2"/>
    </row>
    <row r="110" spans="1:5" ht="13.5">
      <c r="A110" s="23" t="s">
        <v>72</v>
      </c>
      <c r="B110" s="23" t="s">
        <v>77</v>
      </c>
      <c r="C110" s="23" t="s">
        <v>73</v>
      </c>
      <c r="D110" s="26">
        <v>28560</v>
      </c>
      <c r="E110" s="2"/>
    </row>
    <row r="111" spans="1:5" ht="30">
      <c r="A111" s="14" t="s">
        <v>78</v>
      </c>
      <c r="B111" s="30" t="s">
        <v>79</v>
      </c>
      <c r="C111" s="14"/>
      <c r="D111" s="20">
        <f>D112</f>
        <v>2251899</v>
      </c>
      <c r="E111" s="2"/>
    </row>
    <row r="112" spans="1:5" ht="13.5">
      <c r="A112" s="14" t="s">
        <v>70</v>
      </c>
      <c r="B112" s="30" t="s">
        <v>79</v>
      </c>
      <c r="C112" s="14" t="s">
        <v>71</v>
      </c>
      <c r="D112" s="20">
        <f>D113</f>
        <v>2251899</v>
      </c>
      <c r="E112" s="2"/>
    </row>
    <row r="113" spans="1:5" ht="13.5">
      <c r="A113" s="23" t="s">
        <v>72</v>
      </c>
      <c r="B113" s="23" t="s">
        <v>79</v>
      </c>
      <c r="C113" s="23" t="s">
        <v>73</v>
      </c>
      <c r="D113" s="26">
        <v>2251899</v>
      </c>
      <c r="E113" s="2"/>
    </row>
    <row r="114" spans="1:5" ht="13.5">
      <c r="A114" s="18" t="s">
        <v>80</v>
      </c>
      <c r="B114" s="30"/>
      <c r="C114" s="14"/>
      <c r="D114" s="40">
        <f>D12+D25+D29+D33+D42+D60+D64+D91+D101</f>
        <v>92938373.19</v>
      </c>
      <c r="E114" s="2"/>
    </row>
    <row r="115" spans="2:5" ht="13.5">
      <c r="B115"/>
      <c r="E115" s="2"/>
    </row>
    <row r="116" spans="2:5" ht="13.5">
      <c r="B116"/>
      <c r="E116" s="2"/>
    </row>
    <row r="117" spans="2:5" ht="11.25" customHeight="1">
      <c r="B117"/>
      <c r="E117" s="2"/>
    </row>
    <row r="118" ht="13.5">
      <c r="E118" s="2"/>
    </row>
    <row r="119" ht="13.5">
      <c r="E119" s="2"/>
    </row>
    <row r="120" ht="12.75" customHeight="1">
      <c r="E120" s="2"/>
    </row>
    <row r="121" ht="12" customHeight="1">
      <c r="E121" s="2"/>
    </row>
    <row r="122" ht="13.5">
      <c r="E122" s="2"/>
    </row>
    <row r="123" ht="13.5">
      <c r="E123" s="2"/>
    </row>
    <row r="124" ht="13.5">
      <c r="E124" s="2"/>
    </row>
    <row r="125" ht="11.25" customHeight="1">
      <c r="E125" s="2"/>
    </row>
    <row r="126" ht="13.5">
      <c r="E126" s="2"/>
    </row>
    <row r="127" ht="13.5">
      <c r="E127" s="2"/>
    </row>
    <row r="128" ht="13.5">
      <c r="E128" s="2"/>
    </row>
    <row r="129" ht="13.5">
      <c r="E129" s="2"/>
    </row>
    <row r="130" ht="12" customHeight="1">
      <c r="E130" s="2"/>
    </row>
    <row r="131" ht="13.5">
      <c r="E131" s="2"/>
    </row>
    <row r="132" ht="13.5">
      <c r="E132" s="2"/>
    </row>
    <row r="133" ht="13.5">
      <c r="E133" s="2"/>
    </row>
    <row r="134" ht="12.75" customHeight="1">
      <c r="E134" s="2"/>
    </row>
    <row r="135" ht="13.5">
      <c r="E135" s="2"/>
    </row>
    <row r="136" ht="13.5">
      <c r="E136" s="2"/>
    </row>
    <row r="137" ht="13.5">
      <c r="E137" s="2"/>
    </row>
    <row r="138" ht="13.5">
      <c r="E138" s="2"/>
    </row>
    <row r="139" ht="11.25" customHeight="1">
      <c r="E139" s="2"/>
    </row>
    <row r="140" ht="13.5">
      <c r="E140" s="2"/>
    </row>
    <row r="141" ht="13.5">
      <c r="E141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2019-11-27T11:46:56Z</cp:lastPrinted>
  <dcterms:modified xsi:type="dcterms:W3CDTF">2020-12-22T05:47:05Z</dcterms:modified>
  <cp:category/>
  <cp:version/>
  <cp:contentType/>
  <cp:contentStatus/>
</cp:coreProperties>
</file>