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<sst xmlns="http://schemas.openxmlformats.org/spreadsheetml/2006/main" count="84" uniqueCount="82">
  <si>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</si>
  <si>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</si>
  <si>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</si>
  <si>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</si>
  <si>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</si>
  <si>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</si>
  <si>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1 11 00000 00 0000 000</t>
  </si>
  <si>
    <t>2 00 00000 00 0000 000</t>
  </si>
  <si>
    <t>БЕЗВОЗМЕЗДНЫЕ ПОСТУПЛЕНИЯ</t>
  </si>
  <si>
    <t>2 02 00000 00 0000 000</t>
  </si>
  <si>
    <t>ВСЕГО ДОХОДОВ</t>
  </si>
  <si>
    <t>код</t>
  </si>
  <si>
    <t>наименование</t>
  </si>
  <si>
    <t>Доходы от использования имущества, находящегося в государственной и муниципальной собственности</t>
  </si>
  <si>
    <t>1 05 00000 00 0000 000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</si>
  <si>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</si>
  <si>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</si>
  <si>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</si>
  <si>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Доходы, получаемые в виде арендной за земельные участки, государственная собственность на которые не разграничена и которые расположены в границах поселений, а также мредства от продажи права на заключение договоров  аренды указанных земельных участков</t>
  </si>
  <si>
    <t>Акцизы на дизельное топливо, производимое на территории Российской Федерации</t>
  </si>
  <si>
    <t>1 01 02010 01 1000 110</t>
  </si>
  <si>
    <t>Дотации бюджетам поселений на выравнивание бюджетной обеспеченности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</si>
  <si>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</si>
  <si>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 , уменьшенные на величину расходов</t>
  </si>
  <si>
    <t>1 06 06043 13 1000 110</t>
  </si>
  <si>
    <t>1 11 05013 13 0000 120</t>
  </si>
  <si>
    <t>1 11 05035 13 0000 120</t>
  </si>
  <si>
    <t>1 14 06013 13 0000 430</t>
  </si>
  <si>
    <t>1 06 01030 13 1000 110</t>
  </si>
  <si>
    <t>Изменения (+,-)</t>
  </si>
  <si>
    <t>Налоги на имущество физических лиц, взимаемый по ставкам, применяемым к объектам налогообложения, расположенным в границах поселений</t>
  </si>
  <si>
    <t>1 06 06033 131000 110</t>
  </si>
  <si>
    <t>Земельный налог, взимаемый по ставкам, установленнымв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</si>
  <si>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</si>
  <si>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</si>
  <si>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</si>
  <si>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управлений поселений  и созданных ими учреждений (за исключением  имущества муниципальных бюджетных  и автономных  учреждений)</t>
  </si>
  <si>
    <t>1 03 00000 00 0000 110</t>
  </si>
  <si>
    <t>1 05 01011 01 1000 110</t>
  </si>
  <si>
    <t>1 05 01021 01 1000 110</t>
  </si>
  <si>
    <t>1 14 00000 00 0000 000</t>
  </si>
  <si>
    <t>Доходы от продажи маитериальных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</si>
  <si>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</si>
  <si>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</si>
  <si>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</si>
  <si>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2 02 15001 13 0315 150</t>
  </si>
  <si>
    <t>2 02 29999 13 0286 150</t>
  </si>
  <si>
    <t>1 03 02231 01 0000 110</t>
  </si>
  <si>
    <t>1 03 02241 01 0000 110</t>
  </si>
  <si>
    <t>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</si>
  <si>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</si>
  <si>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</si>
  <si>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</si>
  <si>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2 02 20302 13 0000 150</t>
  </si>
  <si>
    <t>2 02 25497 13 0000 150</t>
  </si>
  <si>
    <t>2 02 25555 13 0000 150</t>
  </si>
  <si>
    <t>2 02 29999 13 0230 150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</si>
  <si>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 Российской Федерации и муниципальных программ формирования современной городской среды</t>
  </si>
  <si>
    <t>Прочие субсидии бюджетам городских поселений на обеспечение мероприятий по переселению граждан из аварийного жилищного фонда, за счет средств областного бюджета</t>
  </si>
  <si>
    <t>Субсидии бюджетам городских поселений на реализацию мероприятий по обеспечению жильем молодых семей</t>
  </si>
  <si>
    <t>Прочие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</si>
  <si>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2 02 19999 13 0165 150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</si>
  <si>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</si>
  <si>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2 02 19999 13 0443 150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</si>
  <si>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</si>
  <si>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2 02 29999 13 0258 150</t>
  </si>
  <si>
    <t>Прочие субсидии бюджетам городских поселений на реализацию проектов развития общественной инфраструктуры муниципальных образований, основанных на местных инициативах</t>
  </si>
  <si>
    <t>207 05030 13 0000 150</t>
  </si>
  <si>
    <t>Прочие безвозмездные поступления в бюджеты городских поселений</t>
  </si>
  <si>
    <t>207 00000 00 0000 000</t>
  </si>
  <si>
    <t xml:space="preserve">Прочие безвозмездные поступления </t>
  </si>
  <si>
    <t>Доходы бюджета городского поселения "Город Таруса" на 2021 год</t>
  </si>
  <si>
    <t>2021г. с изменениями</t>
  </si>
  <si>
    <t>1 16 10061 130000 140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</si>
  <si>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</si>
  <si>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</si>
  <si>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</si>
  <si>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</si>
  <si>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</si>
  <si>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</si>
  <si>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2 02 29999 13 0331 150</t>
  </si>
  <si>
    <t>Субсидия бюджетам городских поселений на реализацию мероприятий по созданию и содержанию мест (площадок) накопления твердых коммунальных отходов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</si>
</sst>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#,##0.0"/>
    <numFmt numFmtId="188" formatCode="#,##0.000"/>
    <numFmt numFmtId="189" formatCode="#,##0.000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9"/>
      <color indexed="8"/>
      <name val="Cambri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8" fillId="0" borderId="1">
      <alignment horizontal="left" vertical="center" wrapText="1" indent="1"/>
      <protection/>
    </xf>
    <xf numFmtId="49" fontId="8" fillId="0" borderId="2">
      <alignment horizontal="left" vertical="center" wrapText="1" inden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8" borderId="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9" fontId="9" fillId="0" borderId="12" xfId="34" applyNumberFormat="1" applyFont="1" applyBorder="1" applyProtection="1">
      <alignment horizontal="left" vertical="center" wrapText="1" indent="1"/>
      <protection/>
    </xf>
    <xf numFmtId="49" fontId="9" fillId="0" borderId="12" xfId="33" applyFont="1" applyBorder="1" applyProtection="1">
      <alignment horizontal="left" vertical="center" wrapText="1" indent="1"/>
      <protection/>
    </xf>
    <xf numFmtId="0" fontId="45" fillId="0" borderId="0" xfId="0" applyFont="1" applyAlignment="1">
      <alignment horizont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9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F37" sqref="F37"/>
    </sheetView>
  </sheetViews>
  <sheetFormatPr defaultColWidth="9.140625" defaultRowHeight="12.75"/>
  <cols>
    <col min="1" max="1" width="18.00390625" style="0" customWidth="1"/>
    <col min="2" max="2" width="35.140625" style="0" customWidth="1"/>
    <col min="3" max="3" width="11.7109375" style="0" customWidth="1"/>
    <col min="4" max="4" width="11.140625" style="0" customWidth="1"/>
    <col min="5" max="5" width="11.00390625" style="0" customWidth="1"/>
  </cols>
  <sheetData>
    <row r="1" spans="1:7" ht="12.75">
      <c r="A1" s="13"/>
      <c r="B1" s="14" t="s">
        <v>71</v>
      </c>
      <c r="C1" s="13"/>
      <c r="D1" s="13"/>
      <c r="E1" s="13"/>
      <c r="F1" s="13"/>
      <c r="G1" s="13"/>
    </row>
    <row r="2" ht="12.75">
      <c r="C2" s="1"/>
    </row>
    <row r="3" spans="1:5" ht="17.25">
      <c r="A3" s="7" t="s">
        <v>11</v>
      </c>
      <c r="B3" s="8" t="s">
        <v>12</v>
      </c>
      <c r="C3" s="9">
        <v>2121</v>
      </c>
      <c r="D3" s="15" t="s">
        <v>29</v>
      </c>
      <c r="E3" s="17" t="s">
        <v>72</v>
      </c>
    </row>
    <row r="4" spans="1:5" ht="15.75" customHeight="1">
      <c r="A4" s="10" t="s">
        <v>0</v>
      </c>
      <c r="B4" s="10" t="s">
        <v>17</v>
      </c>
      <c r="C4" s="18">
        <f>C5+C7+C11+C14+C18+C24+C26</f>
        <v>49390610</v>
      </c>
      <c r="D4" s="18">
        <f>D5+D7+D11+D14+D18+D24+D26</f>
        <v>0</v>
      </c>
      <c r="E4" s="18">
        <f>E5+E7+E11+E14+E18+E24+E26</f>
        <v>49390610</v>
      </c>
    </row>
    <row r="5" spans="1:5" ht="12.75" customHeight="1">
      <c r="A5" s="10" t="s">
        <v>1</v>
      </c>
      <c r="B5" s="10" t="s">
        <v>2</v>
      </c>
      <c r="C5" s="18">
        <f>C6</f>
        <v>15852900</v>
      </c>
      <c r="D5" s="18">
        <f>D6</f>
        <v>0</v>
      </c>
      <c r="E5" s="19">
        <f>C5+D5</f>
        <v>15852900</v>
      </c>
    </row>
    <row r="6" spans="1:5" ht="15" customHeight="1">
      <c r="A6" s="11" t="s">
        <v>20</v>
      </c>
      <c r="B6" s="11" t="s">
        <v>3</v>
      </c>
      <c r="C6" s="20">
        <v>15852900</v>
      </c>
      <c r="D6" s="21">
        <v>0</v>
      </c>
      <c r="E6" s="21">
        <f aca="true" t="shared" si="0" ref="E6:E43">C6+D6</f>
        <v>15852900</v>
      </c>
    </row>
    <row r="7" spans="1:5" ht="30" customHeight="1">
      <c r="A7" s="10" t="s">
        <v>37</v>
      </c>
      <c r="B7" s="10" t="s">
        <v>19</v>
      </c>
      <c r="C7" s="18">
        <f>C8+C9+C10</f>
        <v>2086322</v>
      </c>
      <c r="D7" s="18">
        <f>D8+D9+D10</f>
        <v>0</v>
      </c>
      <c r="E7" s="19">
        <f t="shared" si="0"/>
        <v>2086322</v>
      </c>
    </row>
    <row r="8" spans="1:5" ht="93.75" customHeight="1">
      <c r="A8" s="11" t="s">
        <v>47</v>
      </c>
      <c r="B8" s="11" t="s">
        <v>50</v>
      </c>
      <c r="C8" s="20">
        <v>678055</v>
      </c>
      <c r="D8" s="21">
        <v>0</v>
      </c>
      <c r="E8" s="21">
        <f t="shared" si="0"/>
        <v>678055</v>
      </c>
    </row>
    <row r="9" spans="1:5" ht="102" customHeight="1">
      <c r="A9" s="11" t="s">
        <v>48</v>
      </c>
      <c r="B9" s="11" t="s">
        <v>51</v>
      </c>
      <c r="C9" s="20">
        <v>10432</v>
      </c>
      <c r="D9" s="21">
        <v>0</v>
      </c>
      <c r="E9" s="21">
        <f t="shared" si="0"/>
        <v>10432</v>
      </c>
    </row>
    <row r="10" spans="1:5" ht="95.25" customHeight="1">
      <c r="A10" s="11" t="s">
        <v>49</v>
      </c>
      <c r="B10" s="11" t="s">
        <v>52</v>
      </c>
      <c r="C10" s="20">
        <v>1397835</v>
      </c>
      <c r="D10" s="21">
        <v>0</v>
      </c>
      <c r="E10" s="21">
        <f t="shared" si="0"/>
        <v>1397835</v>
      </c>
    </row>
    <row r="11" spans="1:5" ht="12.75" customHeight="1">
      <c r="A11" s="11" t="s">
        <v>14</v>
      </c>
      <c r="B11" s="10" t="s">
        <v>15</v>
      </c>
      <c r="C11" s="19">
        <f>C12+C13</f>
        <v>11707725</v>
      </c>
      <c r="D11" s="19">
        <f>D12+D13</f>
        <v>0</v>
      </c>
      <c r="E11" s="19">
        <f>E12+E13</f>
        <v>11707725</v>
      </c>
    </row>
    <row r="12" spans="1:7" ht="32.25" customHeight="1">
      <c r="A12" s="11" t="s">
        <v>38</v>
      </c>
      <c r="B12" s="11" t="s">
        <v>22</v>
      </c>
      <c r="C12" s="20">
        <v>7356350</v>
      </c>
      <c r="D12" s="21">
        <v>0</v>
      </c>
      <c r="E12" s="21">
        <f t="shared" si="0"/>
        <v>7356350</v>
      </c>
      <c r="G12" s="16"/>
    </row>
    <row r="13" spans="1:5" ht="37.5" customHeight="1">
      <c r="A13" s="11" t="s">
        <v>39</v>
      </c>
      <c r="B13" s="11" t="s">
        <v>23</v>
      </c>
      <c r="C13" s="20">
        <v>4351375</v>
      </c>
      <c r="D13" s="21">
        <v>0</v>
      </c>
      <c r="E13" s="21">
        <f t="shared" si="0"/>
        <v>4351375</v>
      </c>
    </row>
    <row r="14" spans="1:5" ht="14.25" customHeight="1">
      <c r="A14" s="10" t="s">
        <v>4</v>
      </c>
      <c r="B14" s="10" t="s">
        <v>5</v>
      </c>
      <c r="C14" s="18">
        <f>C15+C16+C17</f>
        <v>16758540</v>
      </c>
      <c r="D14" s="18">
        <f>D15+D16+D17</f>
        <v>0</v>
      </c>
      <c r="E14" s="19">
        <f t="shared" si="0"/>
        <v>16758540</v>
      </c>
    </row>
    <row r="15" spans="1:5" ht="45.75" customHeight="1">
      <c r="A15" s="11" t="s">
        <v>28</v>
      </c>
      <c r="B15" s="11" t="s">
        <v>30</v>
      </c>
      <c r="C15" s="20">
        <v>4177540</v>
      </c>
      <c r="D15" s="21">
        <v>0</v>
      </c>
      <c r="E15" s="21">
        <f t="shared" si="0"/>
        <v>4177540</v>
      </c>
    </row>
    <row r="16" spans="1:5" ht="66.75" customHeight="1">
      <c r="A16" s="11" t="s">
        <v>31</v>
      </c>
      <c r="B16" s="11" t="s">
        <v>32</v>
      </c>
      <c r="C16" s="20">
        <v>6148000</v>
      </c>
      <c r="D16" s="21">
        <v>0</v>
      </c>
      <c r="E16" s="21">
        <f t="shared" si="0"/>
        <v>6148000</v>
      </c>
    </row>
    <row r="17" spans="1:5" ht="69" customHeight="1">
      <c r="A17" s="11" t="s">
        <v>24</v>
      </c>
      <c r="B17" s="11" t="s">
        <v>33</v>
      </c>
      <c r="C17" s="20">
        <v>6433000</v>
      </c>
      <c r="D17" s="21">
        <v>0</v>
      </c>
      <c r="E17" s="21">
        <f t="shared" si="0"/>
        <v>6433000</v>
      </c>
    </row>
    <row r="18" spans="1:5" ht="34.5" customHeight="1">
      <c r="A18" s="10" t="s">
        <v>6</v>
      </c>
      <c r="B18" s="10" t="s">
        <v>13</v>
      </c>
      <c r="C18" s="18">
        <f>C21+C23+C22</f>
        <v>1905123</v>
      </c>
      <c r="D18" s="18">
        <f>D21+D23+D22</f>
        <v>0</v>
      </c>
      <c r="E18" s="19">
        <f t="shared" si="0"/>
        <v>1905123</v>
      </c>
    </row>
    <row r="19" spans="1:5" ht="32.25" customHeight="1" hidden="1" thickBot="1">
      <c r="A19" s="10" t="s">
        <v>6</v>
      </c>
      <c r="B19" s="10"/>
      <c r="C19" s="18"/>
      <c r="D19" s="21"/>
      <c r="E19" s="21">
        <f t="shared" si="0"/>
        <v>0</v>
      </c>
    </row>
    <row r="20" spans="1:5" ht="32.25" customHeight="1" hidden="1" thickBot="1">
      <c r="A20" s="10"/>
      <c r="B20" s="11" t="s">
        <v>18</v>
      </c>
      <c r="C20" s="18"/>
      <c r="D20" s="21"/>
      <c r="E20" s="21">
        <f t="shared" si="0"/>
        <v>0</v>
      </c>
    </row>
    <row r="21" spans="1:5" ht="68.25" customHeight="1">
      <c r="A21" s="11" t="s">
        <v>25</v>
      </c>
      <c r="B21" s="11" t="s">
        <v>18</v>
      </c>
      <c r="C21" s="20">
        <v>1665000</v>
      </c>
      <c r="D21" s="21">
        <v>0</v>
      </c>
      <c r="E21" s="21">
        <f t="shared" si="0"/>
        <v>1665000</v>
      </c>
    </row>
    <row r="22" spans="1:5" ht="67.5" customHeight="1">
      <c r="A22" s="11" t="s">
        <v>34</v>
      </c>
      <c r="B22" s="11" t="s">
        <v>35</v>
      </c>
      <c r="C22" s="20">
        <v>0</v>
      </c>
      <c r="D22" s="21">
        <v>0</v>
      </c>
      <c r="E22" s="21">
        <f t="shared" si="0"/>
        <v>0</v>
      </c>
    </row>
    <row r="23" spans="1:5" ht="67.5" customHeight="1">
      <c r="A23" s="11" t="s">
        <v>26</v>
      </c>
      <c r="B23" s="11" t="s">
        <v>36</v>
      </c>
      <c r="C23" s="20">
        <v>240123</v>
      </c>
      <c r="D23" s="21">
        <v>0</v>
      </c>
      <c r="E23" s="21">
        <f t="shared" si="0"/>
        <v>240123</v>
      </c>
    </row>
    <row r="24" spans="1:5" ht="42" customHeight="1">
      <c r="A24" s="10" t="s">
        <v>40</v>
      </c>
      <c r="B24" s="10" t="s">
        <v>41</v>
      </c>
      <c r="C24" s="18">
        <f>C25</f>
        <v>1000000</v>
      </c>
      <c r="D24" s="18">
        <f>D25</f>
        <v>0</v>
      </c>
      <c r="E24" s="18">
        <f>E25</f>
        <v>1000000</v>
      </c>
    </row>
    <row r="25" spans="1:5" ht="53.25" customHeight="1">
      <c r="A25" s="11" t="s">
        <v>27</v>
      </c>
      <c r="B25" s="11" t="s">
        <v>42</v>
      </c>
      <c r="C25" s="20">
        <v>1000000</v>
      </c>
      <c r="D25" s="21"/>
      <c r="E25" s="21">
        <f t="shared" si="0"/>
        <v>1000000</v>
      </c>
    </row>
    <row r="26" spans="1:5" ht="31.5" customHeight="1">
      <c r="A26" s="10" t="s">
        <v>43</v>
      </c>
      <c r="B26" s="10" t="s">
        <v>44</v>
      </c>
      <c r="C26" s="18">
        <f>C27</f>
        <v>80000</v>
      </c>
      <c r="D26" s="18">
        <f>D27</f>
        <v>0</v>
      </c>
      <c r="E26" s="18">
        <f>E27</f>
        <v>80000</v>
      </c>
    </row>
    <row r="27" spans="1:5" ht="137.25" customHeight="1">
      <c r="A27" s="11" t="s">
        <v>73</v>
      </c>
      <c r="B27" s="11" t="s">
        <v>74</v>
      </c>
      <c r="C27" s="20">
        <v>80000</v>
      </c>
      <c r="D27" s="21">
        <v>0</v>
      </c>
      <c r="E27" s="21">
        <f t="shared" si="0"/>
        <v>80000</v>
      </c>
    </row>
    <row r="28" spans="1:5" ht="18.75" customHeight="1">
      <c r="A28" s="10" t="s">
        <v>7</v>
      </c>
      <c r="B28" s="10" t="s">
        <v>8</v>
      </c>
      <c r="C28" s="22">
        <f>C29+C42</f>
        <v>40464909.19</v>
      </c>
      <c r="D28" s="22">
        <f>D29+D42</f>
        <v>-16692221.190000001</v>
      </c>
      <c r="E28" s="22">
        <f>E29+E42</f>
        <v>23772688</v>
      </c>
    </row>
    <row r="29" spans="1:5" ht="26.25" customHeight="1">
      <c r="A29" s="10" t="s">
        <v>9</v>
      </c>
      <c r="B29" s="10" t="s">
        <v>16</v>
      </c>
      <c r="C29" s="22">
        <f>C30+C34</f>
        <v>40464909.19</v>
      </c>
      <c r="D29" s="22">
        <f>D30+D34</f>
        <v>-16692221.190000001</v>
      </c>
      <c r="E29" s="22">
        <f>E30+E34</f>
        <v>23772688</v>
      </c>
    </row>
    <row r="30" spans="1:5" ht="26.25" customHeight="1">
      <c r="A30" s="10" t="s">
        <v>75</v>
      </c>
      <c r="B30" s="27" t="s">
        <v>76</v>
      </c>
      <c r="C30" s="22">
        <f>C31+C32+C33</f>
        <v>4198686</v>
      </c>
      <c r="D30" s="22">
        <f>D31+D32+D33</f>
        <v>3934392</v>
      </c>
      <c r="E30" s="22">
        <f>E31+E32+E33</f>
        <v>8133078</v>
      </c>
    </row>
    <row r="31" spans="1:5" ht="30" customHeight="1">
      <c r="A31" s="11" t="s">
        <v>45</v>
      </c>
      <c r="B31" s="11" t="s">
        <v>21</v>
      </c>
      <c r="C31" s="24">
        <v>4198686</v>
      </c>
      <c r="D31" s="21">
        <v>0</v>
      </c>
      <c r="E31" s="21">
        <f t="shared" si="0"/>
        <v>4198686</v>
      </c>
    </row>
    <row r="32" spans="1:5" ht="39.75" customHeight="1">
      <c r="A32" s="11" t="s">
        <v>61</v>
      </c>
      <c r="B32" s="11" t="s">
        <v>62</v>
      </c>
      <c r="C32" s="24">
        <v>0</v>
      </c>
      <c r="D32" s="23">
        <v>515592</v>
      </c>
      <c r="E32" s="23">
        <f>C32+D32</f>
        <v>515592</v>
      </c>
    </row>
    <row r="33" spans="1:5" ht="72.75" customHeight="1">
      <c r="A33" s="11" t="s">
        <v>63</v>
      </c>
      <c r="B33" s="11" t="s">
        <v>64</v>
      </c>
      <c r="C33" s="24">
        <v>0</v>
      </c>
      <c r="D33" s="23">
        <v>3418800</v>
      </c>
      <c r="E33" s="23">
        <f>C33+D33</f>
        <v>3418800</v>
      </c>
    </row>
    <row r="34" spans="1:5" ht="33.75" customHeight="1">
      <c r="A34" s="10" t="s">
        <v>77</v>
      </c>
      <c r="B34" s="29" t="s">
        <v>78</v>
      </c>
      <c r="C34" s="28">
        <f>C35+C36+C37+C38+C39+C40+C41</f>
        <v>36266223.19</v>
      </c>
      <c r="D34" s="28">
        <f>D35+D36+D37+D38+D39+D40+D41</f>
        <v>-20626613.19</v>
      </c>
      <c r="E34" s="28">
        <f>E35+E36+E37+E38+E39+E40+E41</f>
        <v>15639610</v>
      </c>
    </row>
    <row r="35" spans="1:5" ht="66.75" customHeight="1">
      <c r="A35" s="11" t="s">
        <v>53</v>
      </c>
      <c r="B35" s="11" t="s">
        <v>58</v>
      </c>
      <c r="C35" s="24">
        <v>2563536.18</v>
      </c>
      <c r="D35" s="23">
        <v>0</v>
      </c>
      <c r="E35" s="23">
        <f t="shared" si="0"/>
        <v>2563536.18</v>
      </c>
    </row>
    <row r="36" spans="1:5" ht="57.75" customHeight="1">
      <c r="A36" s="11" t="s">
        <v>54</v>
      </c>
      <c r="B36" s="11" t="s">
        <v>59</v>
      </c>
      <c r="C36" s="24">
        <v>4770422.77</v>
      </c>
      <c r="D36" s="23">
        <v>233270.83</v>
      </c>
      <c r="E36" s="23">
        <f>C36+D36</f>
        <v>5003693.6</v>
      </c>
    </row>
    <row r="37" spans="1:5" ht="66" customHeight="1">
      <c r="A37" s="11" t="s">
        <v>55</v>
      </c>
      <c r="B37" s="26" t="s">
        <v>57</v>
      </c>
      <c r="C37" s="24">
        <v>6432264.24</v>
      </c>
      <c r="D37" s="23">
        <v>-5270779.64</v>
      </c>
      <c r="E37" s="23">
        <f>C37+D37</f>
        <v>1161484.6000000006</v>
      </c>
    </row>
    <row r="38" spans="1:5" ht="53.25" customHeight="1">
      <c r="A38" s="11" t="s">
        <v>56</v>
      </c>
      <c r="B38" s="25" t="s">
        <v>60</v>
      </c>
      <c r="C38" s="24">
        <v>0</v>
      </c>
      <c r="D38" s="23">
        <v>5270779.64</v>
      </c>
      <c r="E38" s="23">
        <f t="shared" si="0"/>
        <v>5270779.64</v>
      </c>
    </row>
    <row r="39" spans="1:5" ht="53.25" customHeight="1">
      <c r="A39" s="11" t="s">
        <v>65</v>
      </c>
      <c r="B39" s="25" t="s">
        <v>66</v>
      </c>
      <c r="C39" s="24">
        <v>0</v>
      </c>
      <c r="D39" s="23">
        <v>1000000</v>
      </c>
      <c r="E39" s="23">
        <f t="shared" si="0"/>
        <v>1000000</v>
      </c>
    </row>
    <row r="40" spans="1:5" ht="127.5" customHeight="1">
      <c r="A40" s="11" t="s">
        <v>46</v>
      </c>
      <c r="B40" s="25" t="s">
        <v>79</v>
      </c>
      <c r="C40" s="24">
        <v>22500000</v>
      </c>
      <c r="D40" s="21">
        <v>-22500000</v>
      </c>
      <c r="E40" s="23">
        <f t="shared" si="0"/>
        <v>0</v>
      </c>
    </row>
    <row r="41" spans="1:5" ht="60" customHeight="1">
      <c r="A41" s="11" t="s">
        <v>80</v>
      </c>
      <c r="B41" s="25" t="s">
        <v>81</v>
      </c>
      <c r="C41" s="24">
        <v>0</v>
      </c>
      <c r="D41" s="23">
        <v>640115.98</v>
      </c>
      <c r="E41" s="23">
        <f t="shared" si="0"/>
        <v>640115.98</v>
      </c>
    </row>
    <row r="42" spans="1:5" ht="25.5" customHeight="1">
      <c r="A42" s="11" t="s">
        <v>69</v>
      </c>
      <c r="B42" s="25" t="s">
        <v>70</v>
      </c>
      <c r="C42" s="24">
        <f>C43</f>
        <v>0</v>
      </c>
      <c r="D42" s="24">
        <f>D43</f>
        <v>0</v>
      </c>
      <c r="E42" s="24">
        <f>E43</f>
        <v>0</v>
      </c>
    </row>
    <row r="43" spans="1:5" ht="24" customHeight="1">
      <c r="A43" s="11" t="s">
        <v>67</v>
      </c>
      <c r="B43" s="25" t="s">
        <v>68</v>
      </c>
      <c r="C43" s="24">
        <v>0</v>
      </c>
      <c r="D43" s="23">
        <v>0</v>
      </c>
      <c r="E43" s="23">
        <f t="shared" si="0"/>
        <v>0</v>
      </c>
    </row>
    <row r="44" spans="1:5" ht="12" customHeight="1">
      <c r="A44" s="12"/>
      <c r="B44" s="10" t="s">
        <v>10</v>
      </c>
      <c r="C44" s="22">
        <f>C4+C28</f>
        <v>89855519.19</v>
      </c>
      <c r="D44" s="22">
        <f>D4+D28</f>
        <v>-16692221.190000001</v>
      </c>
      <c r="E44" s="22">
        <f>E4+E28</f>
        <v>73163298</v>
      </c>
    </row>
    <row r="45" spans="1:4" ht="12.75" hidden="1">
      <c r="A45" s="1"/>
      <c r="B45" s="2"/>
      <c r="C45" s="4"/>
      <c r="D45" s="1"/>
    </row>
    <row r="46" spans="1:4" ht="15.75" customHeight="1" hidden="1">
      <c r="A46" s="1"/>
      <c r="B46" s="5"/>
      <c r="C46" s="4"/>
      <c r="D46" s="1"/>
    </row>
    <row r="47" spans="1:4" ht="16.5" customHeight="1" hidden="1" thickBot="1">
      <c r="A47" s="1"/>
      <c r="B47" s="2"/>
      <c r="C47" s="3"/>
      <c r="D47" s="1"/>
    </row>
    <row r="48" spans="1:4" ht="12.75" hidden="1">
      <c r="A48" s="1"/>
      <c r="B48" s="5"/>
      <c r="C48" s="3"/>
      <c r="D48" s="1"/>
    </row>
    <row r="49" spans="1:4" ht="12.75" hidden="1">
      <c r="A49" s="1"/>
      <c r="B49" s="3"/>
      <c r="C49" s="5"/>
      <c r="D49" s="1"/>
    </row>
    <row r="50" spans="1:4" ht="12.75" hidden="1">
      <c r="A50" s="1"/>
      <c r="B50" s="2"/>
      <c r="C50" s="3"/>
      <c r="D50" s="1"/>
    </row>
    <row r="51" spans="1:4" ht="12.75" hidden="1">
      <c r="A51" s="1"/>
      <c r="B51" s="2"/>
      <c r="C51" s="4"/>
      <c r="D51" s="1"/>
    </row>
    <row r="52" spans="1:4" ht="12.75" hidden="1">
      <c r="A52" s="1"/>
      <c r="B52" s="2"/>
      <c r="C52" s="4"/>
      <c r="D52" s="1"/>
    </row>
    <row r="53" spans="1:4" ht="12.75" hidden="1">
      <c r="A53" s="1"/>
      <c r="B53" s="3"/>
      <c r="C53" s="4"/>
      <c r="D53" s="1"/>
    </row>
    <row r="54" spans="1:4" ht="12.75" hidden="1">
      <c r="A54" s="1"/>
      <c r="B54" s="2"/>
      <c r="C54" s="3"/>
      <c r="D54" s="1"/>
    </row>
    <row r="55" spans="1:4" ht="12.75" hidden="1">
      <c r="A55" s="1"/>
      <c r="B55" s="3"/>
      <c r="C55" s="3"/>
      <c r="D55" s="1"/>
    </row>
    <row r="56" spans="1:4" ht="12.75">
      <c r="A56" s="1"/>
      <c r="B56" s="2"/>
      <c r="C56" s="4"/>
      <c r="D56" s="1"/>
    </row>
    <row r="57" spans="1:4" ht="12.75">
      <c r="A57" s="1"/>
      <c r="B57" s="2"/>
      <c r="C57" s="4"/>
      <c r="D57" s="1"/>
    </row>
    <row r="58" spans="1:4" ht="12.75">
      <c r="A58" s="1"/>
      <c r="C58" s="5"/>
      <c r="D58" s="1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SUFD</cp:lastModifiedBy>
  <cp:lastPrinted>2020-06-11T09:54:45Z</cp:lastPrinted>
  <dcterms:created xsi:type="dcterms:W3CDTF">1996-10-08T23:32:33Z</dcterms:created>
  <dcterms:modified xsi:type="dcterms:W3CDTF">2021-06-11T10:45:13Z</dcterms:modified>
  <cp:category/>
  <cp:version/>
  <cp:contentType/>
  <cp:contentStatus/>
</cp:coreProperties>
</file>