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<sst xmlns="http://schemas.openxmlformats.org/spreadsheetml/2006/main" count="280" uniqueCount="132">
  <si>
    <t xml:space="preserve">                                                                                                                               Городской Думы городского поселения</t>
  </si>
  <si>
    <t xml:space="preserve"> Распределение бюджетных ассигнований бюджета городского поселения "Город Таруса" </t>
  </si>
  <si>
    <t>по целевым статьям (муниципальным программам и непрограмным направлениям деятель-</t>
  </si>
  <si>
    <t xml:space="preserve">Наименование показателя
</t>
  </si>
  <si>
    <t>Целевая
статья</t>
  </si>
  <si>
    <t>Группы и подгруппы видов расходов</t>
  </si>
  <si>
    <t>Администрация (исполнительно-распорядительный
орган) городского поселения "Город Таруса"</t>
  </si>
  <si>
    <t>05 0 00 00000</t>
  </si>
  <si>
    <t>05 2 00 00000</t>
  </si>
  <si>
    <t>Выполнение других обязательств местного бюджета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</si>
  <si>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</si>
  <si>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</si>
  <si>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</si>
  <si>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</si>
  <si>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</si>
  <si>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</si>
  <si>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</si>
  <si>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</si>
  <si>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13 0 00 00000</t>
  </si>
  <si>
    <t>24 0 00 00000</t>
  </si>
  <si>
    <t>24 1 00 00000</t>
  </si>
  <si>
    <t>24 2 00 00000</t>
  </si>
  <si>
    <t>30 2 00 00000</t>
  </si>
  <si>
    <t>54 0 00 00000</t>
  </si>
  <si>
    <t>Центральный аппарат</t>
  </si>
  <si>
    <t>54 0 00 00400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</si>
  <si>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</si>
  <si>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</si>
  <si>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</si>
  <si>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</si>
  <si>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</si>
  <si>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</si>
  <si>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 xml:space="preserve">Глава местной администрации (исполнительно-распорядительного органа муниципального образования) </t>
  </si>
  <si>
    <t>54 0 00 00450</t>
  </si>
  <si>
    <t>Резервные фонды местных администраций</t>
  </si>
  <si>
    <t>54 0 00 00700</t>
  </si>
  <si>
    <t>Прочие мероприятия в области социальной политики</t>
  </si>
  <si>
    <t>54 0 00 00730</t>
  </si>
  <si>
    <t>Публичные нормативные социальные выплаты гражданам</t>
  </si>
  <si>
    <t>310</t>
  </si>
  <si>
    <t>54 0 00 00920</t>
  </si>
  <si>
    <t>Осуществление переданных полномочий</t>
  </si>
  <si>
    <t>87 0 00 00000</t>
  </si>
  <si>
    <t>Иные бюджетные ассигнования</t>
  </si>
  <si>
    <t>800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</si>
  <si>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</si>
  <si>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87 0 00 71070</t>
  </si>
  <si>
    <t>Межбюджетные трансферты</t>
  </si>
  <si>
    <t>500</t>
  </si>
  <si>
    <t>Иные межбюджетные трансферты</t>
  </si>
  <si>
    <t>540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</si>
  <si>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</si>
  <si>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87 0 00 71080</t>
  </si>
  <si>
    <t>Осуществление полномочий по формированию архивных фондов поселения</t>
  </si>
  <si>
    <t>87 0 00 71170</t>
  </si>
  <si>
    <t>Организация и осуществление мероприятий по территориальной и тгражданской обороне, защите населения и территории поселения от чрезвычайных ситуаций природного и техногенного характера</t>
  </si>
  <si>
    <t>87 0 00 71230</t>
  </si>
  <si>
    <t>Итого</t>
  </si>
  <si>
    <t>870</t>
  </si>
  <si>
    <t>Резервные средства</t>
  </si>
  <si>
    <t>53 0 00 00400</t>
  </si>
  <si>
    <t>830</t>
  </si>
  <si>
    <t>Исполнение судебных актов</t>
  </si>
  <si>
    <t>54 0 00 S0240</t>
  </si>
  <si>
    <t>Реализация проектов развития общественной инфраструктуры муниципальных образований, основанных на местных инициативах</t>
  </si>
  <si>
    <t>Реализация проектов развития общественной инфраструктуры муниципальных образований, основанных на местных инициативах, софинансирование из местного бюджета</t>
  </si>
  <si>
    <t xml:space="preserve">                                                                                                                               "Город Таруса" от года № </t>
  </si>
  <si>
    <t>Субсидия на реализацию мероприятий по подпрограмме "Обеспечение жильем молодых семей"</t>
  </si>
  <si>
    <t>31 0 00 00000</t>
  </si>
  <si>
    <t>31 0 F2 55550</t>
  </si>
  <si>
    <t>Муниципальная программа "Формирование современной городской среды в городском поселении "Город Таруса" на 2019-2024гг"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</si>
  <si>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</si>
  <si>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69 0 00 00000</t>
  </si>
  <si>
    <t>69 0 F3 6748S</t>
  </si>
  <si>
    <t>Муниципальная программа ""Переселение граждан из аварийного жилищного фонда на территории городского поселения "Город Таруса" на 2019-2025гг"</t>
  </si>
  <si>
    <t>Субсидия на обеспечение мероприятий по переселению граждан из аварийного жилищного фонда за счет средств местного бюджета.</t>
  </si>
  <si>
    <t xml:space="preserve">                                                                                                                               Приложение № 8 к Решению</t>
  </si>
  <si>
    <t>ности), группам и подгруппам видов расходов классификации расходов бюджета на 2022 год</t>
  </si>
  <si>
    <t>Бюджетные ассигнования на 2022 год</t>
  </si>
  <si>
    <t>Подпрограмма "Капитальный ремонт  и содержание муниципального жилищного фонда"</t>
  </si>
  <si>
    <t>Основное мероприятие "Взнос в фонд капитального ремонта"</t>
  </si>
  <si>
    <t>05 2 01 00920</t>
  </si>
  <si>
    <t>Основное мероприятие "Содержание муниципального имущества"</t>
  </si>
  <si>
    <t>05 2 02 00930</t>
  </si>
  <si>
    <t>Подпрограмма "Благоустройство территории городского поселения "Город Таруса""</t>
  </si>
  <si>
    <t>Основное мороприятие "Содержание территории городского поселения город Таруса"</t>
  </si>
  <si>
    <t>05 3  00 00000</t>
  </si>
  <si>
    <t>05 3 01 00920</t>
  </si>
  <si>
    <t>Подпрограмма "Обеспечение жильем молодых семей в муниципальном образовании городское поселение "Город Таруса"</t>
  </si>
  <si>
    <t>05 4 00 00000</t>
  </si>
  <si>
    <t>05 4 00 L4970</t>
  </si>
  <si>
    <t>Проведение общегородских культурно-массовых мероприятий</t>
  </si>
  <si>
    <t>11 0 00 0000</t>
  </si>
  <si>
    <t>11 0 01 00920</t>
  </si>
  <si>
    <t>13 0 01 00920</t>
  </si>
  <si>
    <t>Муниципальная программа "Развитие автомобильных дорог городского поселения "Город Таруса" на 2021-2025 годы"</t>
  </si>
  <si>
    <t>Подпрограмма "Повышение безопасности дорожного движения в городском поселении "Город Таруса" на 2021-2025 годы"</t>
  </si>
  <si>
    <t>Мероприятия по организации безопасности дорожного движения</t>
  </si>
  <si>
    <t>24 1 01 00920</t>
  </si>
  <si>
    <t>Подпрограмма "Совершенствование и развитие улично-дорожной сети городского поселения "Город Таруса" на период 2021-2025 гг"</t>
  </si>
  <si>
    <t>Основное мероприятие "Содержание и ремонт дорог городского поселения "Город Таруса"</t>
  </si>
  <si>
    <t>24 2 01 00920</t>
  </si>
  <si>
    <t>Муниципальная программа "Энергоэффективность в городском поселении "Город Таруса" на 2022-2026 годы"</t>
  </si>
  <si>
    <t>Подпрограмма "Энергосбережение на территории города Таруса"</t>
  </si>
  <si>
    <t>Мероприятия, направленные на энергосбережение и повышение энергоэффективности</t>
  </si>
  <si>
    <t>30 0 0 000000</t>
  </si>
  <si>
    <t xml:space="preserve">30 1 00 00000 </t>
  </si>
  <si>
    <t>30 1 01 00920</t>
  </si>
  <si>
    <t>Подпрограмма "Чистая вода в городском поселении "Город Таруса""</t>
  </si>
  <si>
    <t xml:space="preserve">Основное мероприятие "Восстановление и развитие эксплуатационно-технического состояния объектов водохозяйственного комплекса" </t>
  </si>
  <si>
    <t>30 2 01 00920</t>
  </si>
  <si>
    <t>Подпрограмма "Уличное освещение городского поселения "Город Таруса"</t>
  </si>
  <si>
    <t>Мероприятия по улучшению освещения улиц города Таруса"</t>
  </si>
  <si>
    <t>30 3 00 00000</t>
  </si>
  <si>
    <t>30 3 01 00920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</si>
  <si>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</si>
  <si>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Субсидия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</t>
  </si>
  <si>
    <t>38 0 00 00000</t>
  </si>
  <si>
    <t>38 0 00 S7070</t>
  </si>
  <si>
    <t>Расходы по спасательной службе</t>
  </si>
  <si>
    <t>Расходы на выплаты персоналу казенных учреждений</t>
  </si>
  <si>
    <t>54 0 00 00430</t>
  </si>
  <si>
    <t>110</t>
  </si>
  <si>
    <t>54 0 00 009430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</si>
  <si>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 на 2022-2026 годы"</t>
  </si>
  <si>
    <t>Муниципальная программа "Развитие культуры на территории городского поселения "Город Таруса" на 2020-2022 годы"</t>
  </si>
  <si>
    <t>Муниципальная программа "Развитие физической культуры и спорта на территории  городского поселения "Город Таруса" на 2020-2022 годы"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</si>
  <si>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 на 2020-2022 годы</t>
  </si>
  <si>
    <t>87 0 00 71041</t>
  </si>
  <si>
    <t>Осуществление полномочий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(в сфере теплоснабжения в части осуществления капитального ремонта центрального теплового пункта по ул. Победы (ЦТП по ул. Победы))</t>
  </si>
  <si>
    <t>Ремонт спортивных объектов, находящихся в собственности городского поселения "Город Таруса"</t>
  </si>
  <si>
    <t>"Город Таруса" от 23.12.2021№83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</si>
</sst>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0" fontId="19" fillId="24" borderId="0" xfId="0" applyFont="1" applyFill="1" applyAlignment="1">
      <alignment/>
    </xf>
    <xf numFmtId="49" fontId="20" fillId="24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25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24" borderId="11" xfId="0" applyNumberFormat="1" applyFont="1" applyFill="1" applyBorder="1" applyAlignment="1">
      <alignment horizontal="left" vertical="top" wrapText="1"/>
    </xf>
    <xf numFmtId="49" fontId="20" fillId="24" borderId="11" xfId="0" applyNumberFormat="1" applyFont="1" applyFill="1" applyBorder="1" applyAlignment="1" applyProtection="1">
      <alignment horizontal="left" vertical="top" wrapText="1"/>
      <protection/>
    </xf>
    <xf numFmtId="49" fontId="20" fillId="25" borderId="11" xfId="0" applyNumberFormat="1" applyFont="1" applyFill="1" applyBorder="1" applyAlignment="1">
      <alignment horizontal="left" vertical="top" wrapText="1"/>
    </xf>
    <xf numFmtId="49" fontId="20" fillId="25" borderId="11" xfId="0" applyNumberFormat="1" applyFont="1" applyFill="1" applyBorder="1" applyAlignment="1" applyProtection="1">
      <alignment horizontal="left" vertical="top" wrapText="1"/>
      <protection/>
    </xf>
    <xf numFmtId="49" fontId="20" fillId="0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0" borderId="11" xfId="0" applyNumberFormat="1" applyFont="1" applyBorder="1" applyAlignment="1">
      <alignment horizontal="left" vertical="top" wrapText="1"/>
    </xf>
    <xf numFmtId="4" fontId="20" fillId="25" borderId="11" xfId="0" applyNumberFormat="1" applyFont="1" applyFill="1" applyBorder="1" applyAlignment="1">
      <alignment horizontal="center" vertical="center"/>
    </xf>
    <xf numFmtId="4" fontId="20" fillId="24" borderId="11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left" vertical="top" wrapText="1"/>
    </xf>
    <xf numFmtId="3" fontId="21" fillId="0" borderId="11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/>
    </xf>
    <xf numFmtId="49" fontId="20" fillId="0" borderId="11" xfId="0" applyNumberFormat="1" applyFont="1" applyFill="1" applyBorder="1" applyAlignment="1" applyProtection="1">
      <alignment horizontal="left" vertical="top" wrapText="1"/>
      <protection/>
    </xf>
    <xf numFmtId="49" fontId="20" fillId="26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26" borderId="11" xfId="0" applyNumberFormat="1" applyFont="1" applyFill="1" applyBorder="1" applyAlignment="1">
      <alignment horizontal="left" vertical="top" wrapText="1"/>
    </xf>
    <xf numFmtId="49" fontId="20" fillId="26" borderId="11" xfId="0" applyNumberFormat="1" applyFont="1" applyFill="1" applyBorder="1" applyAlignment="1" applyProtection="1">
      <alignment horizontal="left" vertical="top" wrapText="1"/>
      <protection/>
    </xf>
    <xf numFmtId="49" fontId="20" fillId="0" borderId="11" xfId="0" applyNumberFormat="1" applyFont="1" applyFill="1" applyBorder="1" applyAlignment="1">
      <alignment horizontal="left" vertical="top" wrapText="1"/>
    </xf>
    <xf numFmtId="4" fontId="20" fillId="26" borderId="11" xfId="0" applyNumberFormat="1" applyFont="1" applyFill="1" applyBorder="1" applyAlignment="1">
      <alignment horizontal="center" vertical="center"/>
    </xf>
    <xf numFmtId="49" fontId="20" fillId="27" borderId="11" xfId="0" applyNumberFormat="1" applyFont="1" applyFill="1" applyBorder="1" applyAlignment="1">
      <alignment horizontal="left" vertical="top" wrapText="1"/>
    </xf>
    <xf numFmtId="4" fontId="20" fillId="27" borderId="11" xfId="0" applyNumberFormat="1" applyFont="1" applyFill="1" applyBorder="1" applyAlignment="1">
      <alignment horizontal="center" vertical="center"/>
    </xf>
    <xf numFmtId="49" fontId="20" fillId="28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28" borderId="11" xfId="0" applyNumberFormat="1" applyFont="1" applyFill="1" applyBorder="1" applyAlignment="1">
      <alignment horizontal="left" vertical="top" wrapText="1"/>
    </xf>
    <xf numFmtId="49" fontId="20" fillId="28" borderId="11" xfId="0" applyNumberFormat="1" applyFont="1" applyFill="1" applyBorder="1" applyAlignment="1" applyProtection="1">
      <alignment horizontal="left" vertical="top" wrapText="1"/>
      <protection/>
    </xf>
    <xf numFmtId="49" fontId="20" fillId="27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27" borderId="11" xfId="0" applyNumberFormat="1" applyFont="1" applyFill="1" applyBorder="1" applyAlignment="1" applyProtection="1">
      <alignment horizontal="left" vertical="top" wrapText="1"/>
      <protection/>
    </xf>
    <xf numFmtId="49" fontId="20" fillId="29" borderId="11" xfId="0" applyNumberFormat="1" applyFont="1" applyFill="1" applyBorder="1" applyAlignment="1">
      <alignment horizontal="left" vertical="top" wrapText="1"/>
    </xf>
    <xf numFmtId="49" fontId="20" fillId="29" borderId="11" xfId="0" applyNumberFormat="1" applyFont="1" applyFill="1" applyBorder="1" applyAlignment="1" applyProtection="1">
      <alignment horizontal="left" vertical="top" wrapText="1"/>
      <protection/>
    </xf>
    <xf numFmtId="3" fontId="20" fillId="28" borderId="11" xfId="0" applyNumberFormat="1" applyFont="1" applyFill="1" applyBorder="1" applyAlignment="1">
      <alignment horizontal="left" vertical="center"/>
    </xf>
    <xf numFmtId="3" fontId="20" fillId="26" borderId="11" xfId="0" applyNumberFormat="1" applyFont="1" applyFill="1" applyBorder="1" applyAlignment="1">
      <alignment horizontal="left" vertical="center"/>
    </xf>
    <xf numFmtId="4" fontId="21" fillId="0" borderId="11" xfId="0" applyNumberFormat="1" applyFont="1" applyBorder="1" applyAlignment="1">
      <alignment horizontal="center" vertical="center"/>
    </xf>
    <xf numFmtId="4" fontId="20" fillId="28" borderId="11" xfId="0" applyNumberFormat="1" applyFont="1" applyFill="1" applyBorder="1" applyAlignment="1">
      <alignment horizontal="center" vertical="center"/>
    </xf>
    <xf numFmtId="4" fontId="20" fillId="26" borderId="11" xfId="0" applyNumberFormat="1" applyFont="1" applyFill="1" applyBorder="1" applyAlignment="1" applyProtection="1">
      <alignment horizontal="center" vertical="top" wrapText="1" shrinkToFit="1"/>
      <protection/>
    </xf>
    <xf numFmtId="4" fontId="20" fillId="27" borderId="11" xfId="0" applyNumberFormat="1" applyFont="1" applyFill="1" applyBorder="1" applyAlignment="1" applyProtection="1">
      <alignment horizontal="center" vertical="top" wrapText="1" shrinkToFit="1"/>
      <protection/>
    </xf>
    <xf numFmtId="4" fontId="20" fillId="29" borderId="11" xfId="0" applyNumberFormat="1" applyFont="1" applyFill="1" applyBorder="1" applyAlignment="1">
      <alignment horizontal="center" vertical="center"/>
    </xf>
    <xf numFmtId="4" fontId="20" fillId="0" borderId="11" xfId="0" applyNumberFormat="1" applyFont="1" applyFill="1" applyBorder="1" applyAlignment="1">
      <alignment horizontal="center" vertical="center"/>
    </xf>
    <xf numFmtId="49" fontId="20" fillId="30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30" borderId="11" xfId="0" applyNumberFormat="1" applyFont="1" applyFill="1" applyBorder="1" applyAlignment="1">
      <alignment horizontal="left" vertical="top" wrapText="1"/>
    </xf>
    <xf numFmtId="4" fontId="20" fillId="31" borderId="11" xfId="0" applyNumberFormat="1" applyFont="1" applyFill="1" applyBorder="1" applyAlignment="1">
      <alignment horizontal="center" vertical="center"/>
    </xf>
    <xf numFmtId="49" fontId="20" fillId="32" borderId="11" xfId="0" applyNumberFormat="1" applyFont="1" applyFill="1" applyBorder="1" applyAlignment="1">
      <alignment horizontal="left" vertical="top" wrapText="1"/>
    </xf>
    <xf numFmtId="49" fontId="20" fillId="30" borderId="11" xfId="0" applyNumberFormat="1" applyFont="1" applyFill="1" applyBorder="1" applyAlignment="1" applyProtection="1">
      <alignment horizontal="left" vertical="top" wrapText="1"/>
      <protection/>
    </xf>
    <xf numFmtId="4" fontId="20" fillId="30" borderId="11" xfId="0" applyNumberFormat="1" applyFont="1" applyFill="1" applyBorder="1" applyAlignment="1">
      <alignment horizontal="center" vertical="center"/>
    </xf>
    <xf numFmtId="4" fontId="20" fillId="32" borderId="11" xfId="0" applyNumberFormat="1" applyFont="1" applyFill="1" applyBorder="1" applyAlignment="1">
      <alignment horizontal="center" vertical="center"/>
    </xf>
    <xf numFmtId="4" fontId="20" fillId="33" borderId="11" xfId="0" applyNumberFormat="1" applyFont="1" applyFill="1" applyBorder="1" applyAlignment="1">
      <alignment horizontal="center" vertical="center"/>
    </xf>
    <xf numFmtId="4" fontId="20" fillId="34" borderId="1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3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55.00390625" style="1" customWidth="1"/>
    <col min="2" max="2" width="13.625" style="1" customWidth="1"/>
    <col min="3" max="3" width="7.25390625" style="1" customWidth="1"/>
    <col min="4" max="4" width="11.125" style="1" customWidth="1"/>
    <col min="5" max="16384" width="9.125" style="1" customWidth="1"/>
  </cols>
  <sheetData>
    <row r="1" spans="1:5" ht="15">
      <c r="A1" s="2" t="s">
        <v>76</v>
      </c>
      <c r="B1" s="2"/>
      <c r="C1" s="2"/>
      <c r="D1" s="2"/>
      <c r="E1" s="2"/>
    </row>
    <row r="2" spans="1:5" ht="15">
      <c r="A2" s="2" t="s">
        <v>0</v>
      </c>
      <c r="B2" s="2"/>
      <c r="C2" s="2"/>
      <c r="D2" s="2"/>
      <c r="E2" s="2"/>
    </row>
    <row r="3" spans="1:5" ht="15">
      <c r="A3" s="2" t="s">
        <v>66</v>
      </c>
      <c r="B3" s="53" t="s">
        <v>131</v>
      </c>
      <c r="C3" s="53"/>
      <c r="D3" s="53"/>
      <c r="E3" s="2"/>
    </row>
    <row r="5" spans="1:5" ht="15">
      <c r="A5" s="3" t="s">
        <v>1</v>
      </c>
      <c r="B5" s="2"/>
      <c r="C5" s="2"/>
      <c r="D5" s="2"/>
      <c r="E5" s="2"/>
    </row>
    <row r="6" spans="1:5" ht="15">
      <c r="A6" s="3" t="s">
        <v>2</v>
      </c>
      <c r="B6" s="2"/>
      <c r="C6" s="2"/>
      <c r="D6" s="2"/>
      <c r="E6" s="2"/>
    </row>
    <row r="7" spans="1:5" ht="15">
      <c r="A7" s="3" t="s">
        <v>77</v>
      </c>
      <c r="B7" s="2"/>
      <c r="C7" s="2"/>
      <c r="D7" s="2"/>
      <c r="E7" s="2"/>
    </row>
    <row r="8" spans="1:5" ht="2.25" customHeight="1">
      <c r="A8" s="2"/>
      <c r="B8" s="2"/>
      <c r="C8" s="2"/>
      <c r="D8" s="2"/>
      <c r="E8" s="2"/>
    </row>
    <row r="9" spans="1:5" ht="71.25" customHeight="1">
      <c r="A9" s="4" t="s">
        <v>3</v>
      </c>
      <c r="B9" s="4" t="s">
        <v>4</v>
      </c>
      <c r="C9" s="4" t="s">
        <v>5</v>
      </c>
      <c r="D9" s="4" t="s">
        <v>78</v>
      </c>
      <c r="E9" s="2"/>
    </row>
    <row r="10" spans="1:5" ht="15">
      <c r="A10" s="17">
        <v>1</v>
      </c>
      <c r="B10" s="17">
        <v>4</v>
      </c>
      <c r="C10" s="17">
        <v>5</v>
      </c>
      <c r="D10" s="17">
        <v>6</v>
      </c>
      <c r="E10" s="2"/>
    </row>
    <row r="11" spans="1:5" ht="21">
      <c r="A11" s="18" t="s">
        <v>6</v>
      </c>
      <c r="B11" s="18"/>
      <c r="C11" s="18"/>
      <c r="D11" s="19"/>
      <c r="E11" s="2"/>
    </row>
    <row r="12" spans="1:5" ht="37.5" customHeight="1">
      <c r="A12" s="14" t="s">
        <v>124</v>
      </c>
      <c r="B12" s="14" t="s">
        <v>7</v>
      </c>
      <c r="C12" s="14"/>
      <c r="D12" s="20">
        <f>D13+D20+D24</f>
        <v>37493985.99</v>
      </c>
      <c r="E12" s="2"/>
    </row>
    <row r="13" spans="1:5" ht="24" customHeight="1">
      <c r="A13" s="14" t="s">
        <v>79</v>
      </c>
      <c r="B13" s="14" t="s">
        <v>8</v>
      </c>
      <c r="C13" s="14"/>
      <c r="D13" s="20">
        <f>D14+D17</f>
        <v>1611927</v>
      </c>
      <c r="E13" s="2"/>
    </row>
    <row r="14" spans="1:5" ht="20.25" customHeight="1">
      <c r="A14" s="14" t="s">
        <v>80</v>
      </c>
      <c r="B14" s="25" t="s">
        <v>81</v>
      </c>
      <c r="C14" s="25"/>
      <c r="D14" s="20">
        <f>D15</f>
        <v>1088000</v>
      </c>
      <c r="E14" s="2"/>
    </row>
    <row r="15" spans="1:5" ht="21.75" customHeight="1">
      <c r="A15" s="13" t="s">
        <v>10</v>
      </c>
      <c r="B15" s="25" t="s">
        <v>81</v>
      </c>
      <c r="C15" s="25" t="s">
        <v>11</v>
      </c>
      <c r="D15" s="20">
        <f>D16</f>
        <v>1088000</v>
      </c>
      <c r="E15" s="2"/>
    </row>
    <row r="16" spans="1:5" ht="31.5" customHeight="1">
      <c r="A16" s="8" t="s">
        <v>12</v>
      </c>
      <c r="B16" s="11" t="s">
        <v>81</v>
      </c>
      <c r="C16" s="11" t="s">
        <v>13</v>
      </c>
      <c r="D16" s="26">
        <v>1088000</v>
      </c>
      <c r="E16" s="2"/>
    </row>
    <row r="17" spans="1:5" ht="17.25" customHeight="1">
      <c r="A17" s="14" t="s">
        <v>82</v>
      </c>
      <c r="B17" s="25" t="s">
        <v>83</v>
      </c>
      <c r="C17" s="25"/>
      <c r="D17" s="20">
        <f>D18</f>
        <v>523927</v>
      </c>
      <c r="E17" s="2"/>
    </row>
    <row r="18" spans="1:5" ht="18.75" customHeight="1">
      <c r="A18" s="13" t="s">
        <v>10</v>
      </c>
      <c r="B18" s="25" t="s">
        <v>83</v>
      </c>
      <c r="C18" s="25" t="s">
        <v>11</v>
      </c>
      <c r="D18" s="20">
        <f>D19</f>
        <v>523927</v>
      </c>
      <c r="E18" s="2"/>
    </row>
    <row r="19" spans="1:5" ht="30" customHeight="1">
      <c r="A19" s="8" t="s">
        <v>12</v>
      </c>
      <c r="B19" s="11" t="s">
        <v>83</v>
      </c>
      <c r="C19" s="11" t="s">
        <v>13</v>
      </c>
      <c r="D19" s="26">
        <v>523927</v>
      </c>
      <c r="E19" s="2"/>
    </row>
    <row r="20" spans="1:5" ht="24" customHeight="1">
      <c r="A20" s="14" t="s">
        <v>84</v>
      </c>
      <c r="B20" s="14" t="s">
        <v>86</v>
      </c>
      <c r="C20" s="14"/>
      <c r="D20" s="20">
        <f>D21</f>
        <v>30011097</v>
      </c>
      <c r="E20" s="2"/>
    </row>
    <row r="21" spans="1:5" ht="22.5">
      <c r="A21" s="14" t="s">
        <v>85</v>
      </c>
      <c r="B21" s="14" t="s">
        <v>87</v>
      </c>
      <c r="C21" s="14"/>
      <c r="D21" s="20">
        <f>D22</f>
        <v>30011097</v>
      </c>
      <c r="E21" s="2"/>
    </row>
    <row r="22" spans="1:5" ht="20.25" customHeight="1">
      <c r="A22" s="13" t="s">
        <v>10</v>
      </c>
      <c r="B22" s="14" t="s">
        <v>87</v>
      </c>
      <c r="C22" s="14" t="s">
        <v>11</v>
      </c>
      <c r="D22" s="20">
        <f>D23</f>
        <v>30011097</v>
      </c>
      <c r="E22" s="2"/>
    </row>
    <row r="23" spans="1:5" ht="24.75" customHeight="1">
      <c r="A23" s="8" t="s">
        <v>12</v>
      </c>
      <c r="B23" s="11" t="s">
        <v>87</v>
      </c>
      <c r="C23" s="11" t="s">
        <v>13</v>
      </c>
      <c r="D23" s="26">
        <v>30011097</v>
      </c>
      <c r="E23" s="2"/>
    </row>
    <row r="24" spans="1:5" ht="24.75" customHeight="1">
      <c r="A24" s="7" t="s">
        <v>88</v>
      </c>
      <c r="B24" s="25" t="s">
        <v>89</v>
      </c>
      <c r="C24" s="10"/>
      <c r="D24" s="46">
        <f>D25</f>
        <v>5870961.99</v>
      </c>
      <c r="E24" s="2"/>
    </row>
    <row r="25" spans="1:5" ht="24.75" customHeight="1">
      <c r="A25" s="7" t="s">
        <v>67</v>
      </c>
      <c r="B25" s="25" t="s">
        <v>90</v>
      </c>
      <c r="C25" s="10"/>
      <c r="D25" s="46">
        <f>D26</f>
        <v>5870961.99</v>
      </c>
      <c r="E25" s="2"/>
    </row>
    <row r="26" spans="1:5" ht="24.75" customHeight="1">
      <c r="A26" s="7" t="s">
        <v>14</v>
      </c>
      <c r="B26" s="25" t="s">
        <v>90</v>
      </c>
      <c r="C26" s="10" t="s">
        <v>15</v>
      </c>
      <c r="D26" s="46">
        <f>D27</f>
        <v>5870961.99</v>
      </c>
      <c r="E26" s="2"/>
    </row>
    <row r="27" spans="1:5" ht="24.75" customHeight="1">
      <c r="A27" s="8" t="s">
        <v>16</v>
      </c>
      <c r="B27" s="47" t="s">
        <v>90</v>
      </c>
      <c r="C27" s="12" t="s">
        <v>17</v>
      </c>
      <c r="D27" s="26">
        <v>5870961.99</v>
      </c>
      <c r="E27" s="2"/>
    </row>
    <row r="28" spans="1:5" ht="24.75" customHeight="1">
      <c r="A28" s="25" t="s">
        <v>125</v>
      </c>
      <c r="B28" s="25" t="s">
        <v>92</v>
      </c>
      <c r="C28" s="14"/>
      <c r="D28" s="39">
        <f>D29</f>
        <v>2683933</v>
      </c>
      <c r="E28" s="2"/>
    </row>
    <row r="29" spans="1:5" ht="24" customHeight="1">
      <c r="A29" s="14" t="s">
        <v>91</v>
      </c>
      <c r="B29" s="14" t="s">
        <v>93</v>
      </c>
      <c r="C29" s="14"/>
      <c r="D29" s="39">
        <f>D30</f>
        <v>2683933</v>
      </c>
      <c r="E29" s="2"/>
    </row>
    <row r="30" spans="1:5" ht="24" customHeight="1">
      <c r="A30" s="13" t="s">
        <v>10</v>
      </c>
      <c r="B30" s="14" t="s">
        <v>93</v>
      </c>
      <c r="C30" s="21" t="s">
        <v>11</v>
      </c>
      <c r="D30" s="39">
        <f>D31</f>
        <v>2683933</v>
      </c>
      <c r="E30" s="2"/>
    </row>
    <row r="31" spans="1:5" ht="30" customHeight="1">
      <c r="A31" s="8" t="s">
        <v>12</v>
      </c>
      <c r="B31" s="11" t="s">
        <v>93</v>
      </c>
      <c r="C31" s="12" t="s">
        <v>13</v>
      </c>
      <c r="D31" s="26">
        <v>2683933</v>
      </c>
      <c r="E31" s="2"/>
    </row>
    <row r="32" spans="1:5" ht="30" customHeight="1">
      <c r="A32" s="25" t="s">
        <v>126</v>
      </c>
      <c r="B32" s="25" t="s">
        <v>18</v>
      </c>
      <c r="C32" s="14"/>
      <c r="D32" s="39">
        <f>D33</f>
        <v>100000</v>
      </c>
      <c r="E32" s="2"/>
    </row>
    <row r="33" spans="1:5" ht="22.5" customHeight="1">
      <c r="A33" s="14" t="s">
        <v>130</v>
      </c>
      <c r="B33" s="9" t="s">
        <v>94</v>
      </c>
      <c r="C33" s="14"/>
      <c r="D33" s="39">
        <f>D34</f>
        <v>100000</v>
      </c>
      <c r="E33" s="2"/>
    </row>
    <row r="34" spans="1:5" ht="21" customHeight="1">
      <c r="A34" s="13" t="s">
        <v>10</v>
      </c>
      <c r="B34" s="9" t="s">
        <v>94</v>
      </c>
      <c r="C34" s="21" t="s">
        <v>11</v>
      </c>
      <c r="D34" s="39">
        <f>D35</f>
        <v>100000</v>
      </c>
      <c r="E34" s="2"/>
    </row>
    <row r="35" spans="1:5" ht="30" customHeight="1">
      <c r="A35" s="8" t="s">
        <v>12</v>
      </c>
      <c r="B35" s="11" t="s">
        <v>94</v>
      </c>
      <c r="C35" s="12" t="s">
        <v>13</v>
      </c>
      <c r="D35" s="26">
        <v>100000</v>
      </c>
      <c r="E35" s="2"/>
    </row>
    <row r="36" spans="1:5" ht="30" customHeight="1">
      <c r="A36" s="14" t="s">
        <v>95</v>
      </c>
      <c r="B36" s="9" t="s">
        <v>19</v>
      </c>
      <c r="C36" s="9"/>
      <c r="D36" s="20">
        <f>D37+D41</f>
        <v>8884772</v>
      </c>
      <c r="E36" s="2"/>
    </row>
    <row r="37" spans="1:5" ht="27.75" customHeight="1">
      <c r="A37" s="14" t="s">
        <v>96</v>
      </c>
      <c r="B37" s="14" t="s">
        <v>20</v>
      </c>
      <c r="C37" s="14"/>
      <c r="D37" s="20">
        <f>D38</f>
        <v>3546110</v>
      </c>
      <c r="E37" s="2"/>
    </row>
    <row r="38" spans="1:5" ht="21" customHeight="1">
      <c r="A38" s="14" t="s">
        <v>97</v>
      </c>
      <c r="B38" s="14" t="s">
        <v>98</v>
      </c>
      <c r="C38" s="14"/>
      <c r="D38" s="20">
        <f>D39</f>
        <v>3546110</v>
      </c>
      <c r="E38" s="2"/>
    </row>
    <row r="39" spans="1:5" ht="21.75" customHeight="1">
      <c r="A39" s="13" t="s">
        <v>10</v>
      </c>
      <c r="B39" s="14" t="s">
        <v>98</v>
      </c>
      <c r="C39" s="21" t="s">
        <v>11</v>
      </c>
      <c r="D39" s="20">
        <f>D40</f>
        <v>3546110</v>
      </c>
      <c r="E39" s="2"/>
    </row>
    <row r="40" spans="1:5" ht="25.5" customHeight="1">
      <c r="A40" s="8" t="s">
        <v>12</v>
      </c>
      <c r="B40" s="11" t="s">
        <v>98</v>
      </c>
      <c r="C40" s="12" t="s">
        <v>13</v>
      </c>
      <c r="D40" s="26">
        <v>3546110</v>
      </c>
      <c r="E40" s="2"/>
    </row>
    <row r="41" spans="1:5" ht="27" customHeight="1">
      <c r="A41" s="14" t="s">
        <v>99</v>
      </c>
      <c r="B41" s="14" t="s">
        <v>21</v>
      </c>
      <c r="C41" s="14"/>
      <c r="D41" s="20">
        <f>D42</f>
        <v>5338662</v>
      </c>
      <c r="E41" s="2"/>
    </row>
    <row r="42" spans="1:5" ht="22.5">
      <c r="A42" s="14" t="s">
        <v>100</v>
      </c>
      <c r="B42" s="9" t="s">
        <v>101</v>
      </c>
      <c r="C42" s="14"/>
      <c r="D42" s="20">
        <f>D43</f>
        <v>5338662</v>
      </c>
      <c r="E42" s="2"/>
    </row>
    <row r="43" spans="1:5" ht="18" customHeight="1">
      <c r="A43" s="13" t="s">
        <v>10</v>
      </c>
      <c r="B43" s="9" t="s">
        <v>101</v>
      </c>
      <c r="C43" s="14" t="s">
        <v>11</v>
      </c>
      <c r="D43" s="20">
        <f>D44</f>
        <v>5338662</v>
      </c>
      <c r="E43" s="2"/>
    </row>
    <row r="44" spans="1:5" ht="23.25" customHeight="1">
      <c r="A44" s="8" t="s">
        <v>12</v>
      </c>
      <c r="B44" s="11" t="s">
        <v>101</v>
      </c>
      <c r="C44" s="11" t="s">
        <v>13</v>
      </c>
      <c r="D44" s="26">
        <v>5338662</v>
      </c>
      <c r="E44" s="2"/>
    </row>
    <row r="45" spans="1:5" ht="24.75" customHeight="1">
      <c r="A45" s="14" t="s">
        <v>102</v>
      </c>
      <c r="B45" s="14" t="s">
        <v>105</v>
      </c>
      <c r="C45" s="14"/>
      <c r="D45" s="20">
        <f>D46+D50+D54</f>
        <v>5613506</v>
      </c>
      <c r="E45" s="2"/>
    </row>
    <row r="46" spans="1:5" ht="18.75" customHeight="1">
      <c r="A46" s="14" t="s">
        <v>103</v>
      </c>
      <c r="B46" s="14" t="s">
        <v>106</v>
      </c>
      <c r="C46" s="14"/>
      <c r="D46" s="20">
        <f>D47</f>
        <v>90000</v>
      </c>
      <c r="E46" s="2"/>
    </row>
    <row r="47" spans="1:5" ht="26.25" customHeight="1">
      <c r="A47" s="14" t="s">
        <v>104</v>
      </c>
      <c r="B47" s="14" t="s">
        <v>107</v>
      </c>
      <c r="C47" s="14"/>
      <c r="D47" s="20">
        <f>D48</f>
        <v>90000</v>
      </c>
      <c r="E47" s="2"/>
    </row>
    <row r="48" spans="1:5" ht="18" customHeight="1">
      <c r="A48" s="13" t="s">
        <v>10</v>
      </c>
      <c r="B48" s="14" t="s">
        <v>107</v>
      </c>
      <c r="C48" s="21" t="s">
        <v>11</v>
      </c>
      <c r="D48" s="20">
        <f>D49</f>
        <v>90000</v>
      </c>
      <c r="E48" s="2"/>
    </row>
    <row r="49" spans="1:5" ht="24.75" customHeight="1">
      <c r="A49" s="8" t="s">
        <v>12</v>
      </c>
      <c r="B49" s="11" t="s">
        <v>107</v>
      </c>
      <c r="C49" s="12" t="s">
        <v>13</v>
      </c>
      <c r="D49" s="26">
        <v>90000</v>
      </c>
      <c r="E49" s="2"/>
    </row>
    <row r="50" spans="1:5" ht="23.25" customHeight="1">
      <c r="A50" s="14" t="s">
        <v>108</v>
      </c>
      <c r="B50" s="14" t="s">
        <v>22</v>
      </c>
      <c r="C50" s="14"/>
      <c r="D50" s="20">
        <f>D51</f>
        <v>1691345</v>
      </c>
      <c r="E50" s="2"/>
    </row>
    <row r="51" spans="1:5" ht="35.25" customHeight="1">
      <c r="A51" s="14" t="s">
        <v>109</v>
      </c>
      <c r="B51" s="14" t="s">
        <v>110</v>
      </c>
      <c r="C51" s="14"/>
      <c r="D51" s="20">
        <f>D52</f>
        <v>1691345</v>
      </c>
      <c r="E51" s="2"/>
    </row>
    <row r="52" spans="1:5" ht="27" customHeight="1">
      <c r="A52" s="13" t="s">
        <v>10</v>
      </c>
      <c r="B52" s="14" t="s">
        <v>110</v>
      </c>
      <c r="C52" s="21" t="s">
        <v>11</v>
      </c>
      <c r="D52" s="20">
        <f>D53</f>
        <v>1691345</v>
      </c>
      <c r="E52" s="2"/>
    </row>
    <row r="53" spans="1:5" ht="30" customHeight="1">
      <c r="A53" s="8" t="s">
        <v>12</v>
      </c>
      <c r="B53" s="11" t="s">
        <v>110</v>
      </c>
      <c r="C53" s="12" t="s">
        <v>13</v>
      </c>
      <c r="D53" s="26">
        <v>1691345</v>
      </c>
      <c r="E53" s="2"/>
    </row>
    <row r="54" spans="1:5" ht="22.5" customHeight="1">
      <c r="A54" s="14" t="s">
        <v>111</v>
      </c>
      <c r="B54" s="14" t="s">
        <v>113</v>
      </c>
      <c r="C54" s="14"/>
      <c r="D54" s="16">
        <f>D55</f>
        <v>3832161</v>
      </c>
      <c r="E54" s="2"/>
    </row>
    <row r="55" spans="1:5" ht="23.25" customHeight="1">
      <c r="A55" s="14" t="s">
        <v>112</v>
      </c>
      <c r="B55" s="14" t="s">
        <v>114</v>
      </c>
      <c r="C55" s="14"/>
      <c r="D55" s="49">
        <f>D56</f>
        <v>3832161</v>
      </c>
      <c r="E55" s="2"/>
    </row>
    <row r="56" spans="1:5" ht="22.5" customHeight="1">
      <c r="A56" s="13" t="s">
        <v>10</v>
      </c>
      <c r="B56" s="14" t="s">
        <v>114</v>
      </c>
      <c r="C56" s="14" t="s">
        <v>11</v>
      </c>
      <c r="D56" s="16">
        <f>D57</f>
        <v>3832161</v>
      </c>
      <c r="E56" s="2"/>
    </row>
    <row r="57" spans="1:5" ht="30" customHeight="1">
      <c r="A57" s="8" t="s">
        <v>12</v>
      </c>
      <c r="B57" s="11" t="s">
        <v>114</v>
      </c>
      <c r="C57" s="11" t="s">
        <v>13</v>
      </c>
      <c r="D57" s="50">
        <v>3832161</v>
      </c>
      <c r="E57" s="2"/>
    </row>
    <row r="58" spans="1:5" ht="26.25" customHeight="1">
      <c r="A58" s="13" t="s">
        <v>70</v>
      </c>
      <c r="B58" s="27" t="s">
        <v>68</v>
      </c>
      <c r="C58" s="27"/>
      <c r="D58" s="28">
        <f>D59</f>
        <v>5443626.62</v>
      </c>
      <c r="E58" s="2"/>
    </row>
    <row r="59" spans="1:5" ht="33.75">
      <c r="A59" s="7" t="s">
        <v>71</v>
      </c>
      <c r="B59" s="14" t="s">
        <v>69</v>
      </c>
      <c r="C59" s="14"/>
      <c r="D59" s="28">
        <f>D60</f>
        <v>5443626.62</v>
      </c>
      <c r="E59" s="2"/>
    </row>
    <row r="60" spans="1:5" ht="19.5" customHeight="1">
      <c r="A60" s="13" t="s">
        <v>10</v>
      </c>
      <c r="B60" s="14" t="s">
        <v>69</v>
      </c>
      <c r="C60" s="14" t="s">
        <v>11</v>
      </c>
      <c r="D60" s="28">
        <f>D61</f>
        <v>5443626.62</v>
      </c>
      <c r="E60" s="2"/>
    </row>
    <row r="61" spans="1:5" ht="26.25" customHeight="1">
      <c r="A61" s="8" t="s">
        <v>12</v>
      </c>
      <c r="B61" s="11" t="s">
        <v>69</v>
      </c>
      <c r="C61" s="11" t="s">
        <v>13</v>
      </c>
      <c r="D61" s="26">
        <v>5443626.62</v>
      </c>
      <c r="E61" s="2"/>
    </row>
    <row r="62" spans="1:5" ht="42.75" customHeight="1">
      <c r="A62" s="44" t="s">
        <v>115</v>
      </c>
      <c r="B62" s="45" t="s">
        <v>117</v>
      </c>
      <c r="C62" s="48"/>
      <c r="D62" s="46">
        <f>D63</f>
        <v>134470</v>
      </c>
      <c r="E62" s="2"/>
    </row>
    <row r="63" spans="1:5" ht="42.75" customHeight="1">
      <c r="A63" s="44" t="s">
        <v>116</v>
      </c>
      <c r="B63" s="45" t="s">
        <v>118</v>
      </c>
      <c r="C63" s="48"/>
      <c r="D63" s="46">
        <f>D64</f>
        <v>134470</v>
      </c>
      <c r="E63" s="2"/>
    </row>
    <row r="64" spans="1:5" ht="26.25" customHeight="1">
      <c r="A64" s="13" t="s">
        <v>10</v>
      </c>
      <c r="B64" s="45" t="s">
        <v>118</v>
      </c>
      <c r="C64" s="48" t="s">
        <v>11</v>
      </c>
      <c r="D64" s="46">
        <f>D65</f>
        <v>134470</v>
      </c>
      <c r="E64" s="2"/>
    </row>
    <row r="65" spans="1:5" ht="26.25" customHeight="1">
      <c r="A65" s="8" t="s">
        <v>12</v>
      </c>
      <c r="B65" s="47" t="s">
        <v>118</v>
      </c>
      <c r="C65" s="12" t="s">
        <v>13</v>
      </c>
      <c r="D65" s="26">
        <v>134470</v>
      </c>
      <c r="E65" s="2"/>
    </row>
    <row r="66" spans="1:5" ht="37.5" customHeight="1">
      <c r="A66" s="25" t="s">
        <v>127</v>
      </c>
      <c r="B66" s="25" t="s">
        <v>23</v>
      </c>
      <c r="C66" s="14"/>
      <c r="D66" s="20">
        <f>D67+D75+D80+D83+D86+D89+D92</f>
        <v>18892560</v>
      </c>
      <c r="E66" s="2"/>
    </row>
    <row r="67" spans="1:5" ht="12" customHeight="1">
      <c r="A67" s="25" t="s">
        <v>24</v>
      </c>
      <c r="B67" s="30" t="s">
        <v>25</v>
      </c>
      <c r="C67" s="14"/>
      <c r="D67" s="20">
        <f>D68+D70+D72</f>
        <v>13301102</v>
      </c>
      <c r="E67" s="2"/>
    </row>
    <row r="68" spans="1:5" ht="36" customHeight="1">
      <c r="A68" s="13" t="s">
        <v>26</v>
      </c>
      <c r="B68" s="30" t="s">
        <v>25</v>
      </c>
      <c r="C68" s="21" t="s">
        <v>27</v>
      </c>
      <c r="D68" s="20">
        <f>D69</f>
        <v>9865776</v>
      </c>
      <c r="E68" s="2"/>
    </row>
    <row r="69" spans="1:5" ht="18" customHeight="1">
      <c r="A69" s="22" t="s">
        <v>28</v>
      </c>
      <c r="B69" s="23" t="s">
        <v>25</v>
      </c>
      <c r="C69" s="24" t="s">
        <v>29</v>
      </c>
      <c r="D69" s="26">
        <v>9865776</v>
      </c>
      <c r="E69" s="2"/>
    </row>
    <row r="70" spans="1:5" ht="16.5" customHeight="1">
      <c r="A70" s="13" t="s">
        <v>10</v>
      </c>
      <c r="B70" s="30" t="s">
        <v>25</v>
      </c>
      <c r="C70" s="31" t="s">
        <v>11</v>
      </c>
      <c r="D70" s="39">
        <f>D71</f>
        <v>3123816</v>
      </c>
      <c r="E70" s="2"/>
    </row>
    <row r="71" spans="1:5" ht="22.5">
      <c r="A71" s="22" t="s">
        <v>12</v>
      </c>
      <c r="B71" s="23" t="s">
        <v>25</v>
      </c>
      <c r="C71" s="24" t="s">
        <v>13</v>
      </c>
      <c r="D71" s="40">
        <v>3123816</v>
      </c>
      <c r="E71" s="2"/>
    </row>
    <row r="72" spans="1:5" s="6" customFormat="1" ht="15">
      <c r="A72" s="32" t="s">
        <v>43</v>
      </c>
      <c r="B72" s="30" t="s">
        <v>25</v>
      </c>
      <c r="C72" s="33" t="s">
        <v>44</v>
      </c>
      <c r="D72" s="41">
        <f>D73+D74</f>
        <v>311510</v>
      </c>
      <c r="E72" s="5"/>
    </row>
    <row r="73" spans="1:5" s="6" customFormat="1" ht="15">
      <c r="A73" s="8" t="s">
        <v>62</v>
      </c>
      <c r="B73" s="34" t="s">
        <v>60</v>
      </c>
      <c r="C73" s="24" t="s">
        <v>61</v>
      </c>
      <c r="D73" s="40">
        <v>190000</v>
      </c>
      <c r="E73" s="5"/>
    </row>
    <row r="74" spans="1:5" ht="15">
      <c r="A74" s="8" t="s">
        <v>30</v>
      </c>
      <c r="B74" s="34" t="s">
        <v>25</v>
      </c>
      <c r="C74" s="35" t="s">
        <v>31</v>
      </c>
      <c r="D74" s="42">
        <v>121510</v>
      </c>
      <c r="E74" s="2"/>
    </row>
    <row r="75" spans="1:5" ht="15">
      <c r="A75" s="14" t="s">
        <v>119</v>
      </c>
      <c r="B75" s="14" t="s">
        <v>121</v>
      </c>
      <c r="C75" s="14"/>
      <c r="D75" s="51">
        <f>D76+D78</f>
        <v>1609169</v>
      </c>
      <c r="E75" s="2"/>
    </row>
    <row r="76" spans="1:5" ht="35.25" customHeight="1">
      <c r="A76" s="13" t="s">
        <v>26</v>
      </c>
      <c r="B76" s="14" t="s">
        <v>121</v>
      </c>
      <c r="C76" s="14" t="s">
        <v>27</v>
      </c>
      <c r="D76" s="51">
        <f>D77</f>
        <v>986669</v>
      </c>
      <c r="E76" s="2"/>
    </row>
    <row r="77" spans="1:5" ht="21" customHeight="1">
      <c r="A77" s="11" t="s">
        <v>120</v>
      </c>
      <c r="B77" s="11" t="s">
        <v>121</v>
      </c>
      <c r="C77" s="11" t="s">
        <v>122</v>
      </c>
      <c r="D77" s="42">
        <v>986669</v>
      </c>
      <c r="E77" s="2"/>
    </row>
    <row r="78" spans="1:5" ht="21" customHeight="1">
      <c r="A78" s="13" t="s">
        <v>10</v>
      </c>
      <c r="B78" s="14" t="s">
        <v>123</v>
      </c>
      <c r="C78" s="14" t="s">
        <v>11</v>
      </c>
      <c r="D78" s="51">
        <f>D79</f>
        <v>622500</v>
      </c>
      <c r="E78" s="2"/>
    </row>
    <row r="79" spans="1:5" ht="30" customHeight="1">
      <c r="A79" s="8" t="s">
        <v>12</v>
      </c>
      <c r="B79" s="11" t="s">
        <v>121</v>
      </c>
      <c r="C79" s="11" t="s">
        <v>13</v>
      </c>
      <c r="D79" s="42">
        <v>622500</v>
      </c>
      <c r="E79" s="2"/>
    </row>
    <row r="80" spans="1:5" ht="30" customHeight="1">
      <c r="A80" s="14" t="s">
        <v>32</v>
      </c>
      <c r="B80" s="25" t="s">
        <v>33</v>
      </c>
      <c r="C80" s="14"/>
      <c r="D80" s="20">
        <f>D81</f>
        <v>833277</v>
      </c>
      <c r="E80" s="2"/>
    </row>
    <row r="81" spans="1:5" ht="36" customHeight="1">
      <c r="A81" s="13" t="s">
        <v>26</v>
      </c>
      <c r="B81" s="25" t="s">
        <v>33</v>
      </c>
      <c r="C81" s="21" t="s">
        <v>27</v>
      </c>
      <c r="D81" s="20">
        <f>D82</f>
        <v>833277</v>
      </c>
      <c r="E81" s="2"/>
    </row>
    <row r="82" spans="1:5" ht="15">
      <c r="A82" s="22" t="s">
        <v>28</v>
      </c>
      <c r="B82" s="23" t="s">
        <v>33</v>
      </c>
      <c r="C82" s="24" t="s">
        <v>29</v>
      </c>
      <c r="D82" s="26">
        <v>833277</v>
      </c>
      <c r="E82" s="2"/>
    </row>
    <row r="83" spans="1:5" ht="16.5" customHeight="1">
      <c r="A83" s="14" t="s">
        <v>34</v>
      </c>
      <c r="B83" s="30" t="s">
        <v>35</v>
      </c>
      <c r="C83" s="14"/>
      <c r="D83" s="20">
        <f>D84</f>
        <v>200000</v>
      </c>
      <c r="E83" s="2"/>
    </row>
    <row r="84" spans="1:5" ht="27" customHeight="1">
      <c r="A84" s="13" t="s">
        <v>43</v>
      </c>
      <c r="B84" s="30" t="s">
        <v>35</v>
      </c>
      <c r="C84" s="21" t="s">
        <v>44</v>
      </c>
      <c r="D84" s="20">
        <f>D85</f>
        <v>200000</v>
      </c>
      <c r="E84" s="2"/>
    </row>
    <row r="85" spans="1:5" ht="27.75" customHeight="1">
      <c r="A85" s="22" t="s">
        <v>59</v>
      </c>
      <c r="B85" s="23" t="s">
        <v>35</v>
      </c>
      <c r="C85" s="24" t="s">
        <v>58</v>
      </c>
      <c r="D85" s="26">
        <v>200000</v>
      </c>
      <c r="E85" s="2"/>
    </row>
    <row r="86" spans="1:5" ht="30" customHeight="1">
      <c r="A86" s="29" t="s">
        <v>36</v>
      </c>
      <c r="B86" s="36" t="s">
        <v>37</v>
      </c>
      <c r="C86" s="31"/>
      <c r="D86" s="39">
        <f>D87</f>
        <v>645012</v>
      </c>
      <c r="E86" s="2"/>
    </row>
    <row r="87" spans="1:5" ht="21" customHeight="1">
      <c r="A87" s="29" t="s">
        <v>14</v>
      </c>
      <c r="B87" s="36" t="s">
        <v>37</v>
      </c>
      <c r="C87" s="31" t="s">
        <v>15</v>
      </c>
      <c r="D87" s="39">
        <f>D88</f>
        <v>645012</v>
      </c>
      <c r="E87" s="2"/>
    </row>
    <row r="88" spans="1:5" ht="21.75" customHeight="1">
      <c r="A88" s="22" t="s">
        <v>38</v>
      </c>
      <c r="B88" s="37" t="s">
        <v>37</v>
      </c>
      <c r="C88" s="24" t="s">
        <v>39</v>
      </c>
      <c r="D88" s="26">
        <v>645012</v>
      </c>
      <c r="E88" s="2"/>
    </row>
    <row r="89" spans="1:5" ht="15">
      <c r="A89" s="14" t="s">
        <v>9</v>
      </c>
      <c r="B89" s="30" t="s">
        <v>40</v>
      </c>
      <c r="C89" s="31"/>
      <c r="D89" s="39">
        <f>D90</f>
        <v>1914000</v>
      </c>
      <c r="E89" s="2"/>
    </row>
    <row r="90" spans="1:5" ht="12.75" customHeight="1">
      <c r="A90" s="29" t="s">
        <v>10</v>
      </c>
      <c r="B90" s="30" t="s">
        <v>40</v>
      </c>
      <c r="C90" s="31" t="s">
        <v>11</v>
      </c>
      <c r="D90" s="39">
        <f>D91</f>
        <v>1914000</v>
      </c>
      <c r="E90" s="2"/>
    </row>
    <row r="91" spans="1:5" ht="23.25" customHeight="1">
      <c r="A91" s="22" t="s">
        <v>12</v>
      </c>
      <c r="B91" s="23" t="s">
        <v>40</v>
      </c>
      <c r="C91" s="24" t="s">
        <v>13</v>
      </c>
      <c r="D91" s="26">
        <v>1914000</v>
      </c>
      <c r="E91" s="2"/>
    </row>
    <row r="92" spans="1:5" ht="23.25" customHeight="1">
      <c r="A92" s="14" t="s">
        <v>64</v>
      </c>
      <c r="B92" s="27" t="s">
        <v>63</v>
      </c>
      <c r="C92" s="33"/>
      <c r="D92" s="28">
        <f>D93</f>
        <v>390000</v>
      </c>
      <c r="E92" s="2"/>
    </row>
    <row r="93" spans="1:5" ht="36.75" customHeight="1">
      <c r="A93" s="14" t="s">
        <v>65</v>
      </c>
      <c r="B93" s="27" t="s">
        <v>63</v>
      </c>
      <c r="C93" s="33"/>
      <c r="D93" s="28">
        <f>D94</f>
        <v>390000</v>
      </c>
      <c r="E93" s="2"/>
    </row>
    <row r="94" spans="1:5" ht="23.25" customHeight="1">
      <c r="A94" s="13" t="s">
        <v>10</v>
      </c>
      <c r="B94" s="27" t="s">
        <v>63</v>
      </c>
      <c r="C94" s="33" t="s">
        <v>11</v>
      </c>
      <c r="D94" s="28">
        <f>D95</f>
        <v>390000</v>
      </c>
      <c r="E94" s="2"/>
    </row>
    <row r="95" spans="1:5" ht="23.25" customHeight="1">
      <c r="A95" s="8" t="s">
        <v>12</v>
      </c>
      <c r="B95" s="23" t="s">
        <v>63</v>
      </c>
      <c r="C95" s="24" t="s">
        <v>13</v>
      </c>
      <c r="D95" s="26">
        <v>390000</v>
      </c>
      <c r="E95" s="2"/>
    </row>
    <row r="96" spans="1:5" ht="28.5" customHeight="1">
      <c r="A96" s="14" t="s">
        <v>74</v>
      </c>
      <c r="B96" s="14" t="s">
        <v>72</v>
      </c>
      <c r="C96" s="14"/>
      <c r="D96" s="43">
        <f>D97</f>
        <v>1500000</v>
      </c>
      <c r="E96" s="2"/>
    </row>
    <row r="97" spans="1:5" ht="23.25" customHeight="1">
      <c r="A97" s="14" t="s">
        <v>75</v>
      </c>
      <c r="B97" s="14" t="s">
        <v>73</v>
      </c>
      <c r="C97" s="14"/>
      <c r="D97" s="43">
        <f>D98</f>
        <v>1500000</v>
      </c>
      <c r="E97" s="2"/>
    </row>
    <row r="98" spans="1:5" ht="23.25" customHeight="1">
      <c r="A98" s="13" t="s">
        <v>10</v>
      </c>
      <c r="B98" s="14" t="s">
        <v>73</v>
      </c>
      <c r="C98" s="21" t="s">
        <v>11</v>
      </c>
      <c r="D98" s="43">
        <f>D99</f>
        <v>1500000</v>
      </c>
      <c r="E98" s="2"/>
    </row>
    <row r="99" spans="1:5" ht="23.25" customHeight="1">
      <c r="A99" s="8" t="s">
        <v>12</v>
      </c>
      <c r="B99" s="11" t="s">
        <v>73</v>
      </c>
      <c r="C99" s="12" t="s">
        <v>13</v>
      </c>
      <c r="D99" s="15">
        <v>1500000</v>
      </c>
      <c r="E99" s="2"/>
    </row>
    <row r="100" spans="1:5" ht="15" customHeight="1">
      <c r="A100" s="7" t="s">
        <v>41</v>
      </c>
      <c r="B100" s="27" t="s">
        <v>42</v>
      </c>
      <c r="C100" s="33"/>
      <c r="D100" s="28">
        <f>D104+D107+D110+D113+D101</f>
        <v>8017131</v>
      </c>
      <c r="E100" s="2"/>
    </row>
    <row r="101" spans="1:5" ht="63" customHeight="1">
      <c r="A101" s="44" t="s">
        <v>129</v>
      </c>
      <c r="B101" s="45" t="s">
        <v>128</v>
      </c>
      <c r="C101" s="48"/>
      <c r="D101" s="28">
        <f>D102</f>
        <v>4500000</v>
      </c>
      <c r="E101" s="2"/>
    </row>
    <row r="102" spans="1:5" ht="21" customHeight="1">
      <c r="A102" s="44" t="s">
        <v>47</v>
      </c>
      <c r="B102" s="45" t="s">
        <v>128</v>
      </c>
      <c r="C102" s="48" t="s">
        <v>48</v>
      </c>
      <c r="D102" s="28">
        <f>D103</f>
        <v>4500000</v>
      </c>
      <c r="E102" s="2"/>
    </row>
    <row r="103" spans="1:5" ht="22.5" customHeight="1">
      <c r="A103" s="8" t="s">
        <v>49</v>
      </c>
      <c r="B103" s="47" t="s">
        <v>128</v>
      </c>
      <c r="C103" s="12" t="s">
        <v>50</v>
      </c>
      <c r="D103" s="52">
        <v>4500000</v>
      </c>
      <c r="E103" s="2"/>
    </row>
    <row r="104" spans="1:5" ht="33.75">
      <c r="A104" s="14" t="s">
        <v>45</v>
      </c>
      <c r="B104" s="30" t="s">
        <v>46</v>
      </c>
      <c r="C104" s="14"/>
      <c r="D104" s="20">
        <f>D105</f>
        <v>354780</v>
      </c>
      <c r="E104" s="2"/>
    </row>
    <row r="105" spans="1:5" ht="15">
      <c r="A105" s="14" t="s">
        <v>47</v>
      </c>
      <c r="B105" s="30" t="s">
        <v>46</v>
      </c>
      <c r="C105" s="14" t="s">
        <v>48</v>
      </c>
      <c r="D105" s="20">
        <f>D106</f>
        <v>354780</v>
      </c>
      <c r="E105" s="2"/>
    </row>
    <row r="106" spans="1:5" ht="15">
      <c r="A106" s="23" t="s">
        <v>49</v>
      </c>
      <c r="B106" s="23" t="s">
        <v>46</v>
      </c>
      <c r="C106" s="23" t="s">
        <v>50</v>
      </c>
      <c r="D106" s="26">
        <v>354780</v>
      </c>
      <c r="E106" s="2"/>
    </row>
    <row r="107" spans="1:5" ht="22.5">
      <c r="A107" s="30" t="s">
        <v>51</v>
      </c>
      <c r="B107" s="30" t="s">
        <v>52</v>
      </c>
      <c r="C107" s="30"/>
      <c r="D107" s="39">
        <f>D108</f>
        <v>445500</v>
      </c>
      <c r="E107" s="2"/>
    </row>
    <row r="108" spans="1:5" ht="15">
      <c r="A108" s="14" t="s">
        <v>47</v>
      </c>
      <c r="B108" s="30" t="s">
        <v>52</v>
      </c>
      <c r="C108" s="30" t="s">
        <v>48</v>
      </c>
      <c r="D108" s="39">
        <f>D109</f>
        <v>445500</v>
      </c>
      <c r="E108" s="2"/>
    </row>
    <row r="109" spans="1:5" ht="15">
      <c r="A109" s="23" t="s">
        <v>49</v>
      </c>
      <c r="B109" s="23" t="s">
        <v>52</v>
      </c>
      <c r="C109" s="23" t="s">
        <v>50</v>
      </c>
      <c r="D109" s="26">
        <v>445500</v>
      </c>
      <c r="E109" s="2"/>
    </row>
    <row r="110" spans="1:5" ht="15.75" customHeight="1">
      <c r="A110" s="14" t="s">
        <v>53</v>
      </c>
      <c r="B110" s="30" t="s">
        <v>54</v>
      </c>
      <c r="C110" s="14"/>
      <c r="D110" s="20">
        <f>D111</f>
        <v>38143</v>
      </c>
      <c r="E110" s="2"/>
    </row>
    <row r="111" spans="1:5" ht="15">
      <c r="A111" s="14" t="s">
        <v>47</v>
      </c>
      <c r="B111" s="30" t="s">
        <v>54</v>
      </c>
      <c r="C111" s="14" t="s">
        <v>48</v>
      </c>
      <c r="D111" s="20">
        <f>D112</f>
        <v>38143</v>
      </c>
      <c r="E111" s="2"/>
    </row>
    <row r="112" spans="1:5" ht="15">
      <c r="A112" s="23" t="s">
        <v>49</v>
      </c>
      <c r="B112" s="23" t="s">
        <v>54</v>
      </c>
      <c r="C112" s="23" t="s">
        <v>50</v>
      </c>
      <c r="D112" s="26">
        <v>38143</v>
      </c>
      <c r="E112" s="2"/>
    </row>
    <row r="113" spans="1:5" ht="33.75">
      <c r="A113" s="14" t="s">
        <v>55</v>
      </c>
      <c r="B113" s="30" t="s">
        <v>56</v>
      </c>
      <c r="C113" s="14"/>
      <c r="D113" s="20">
        <f>D114</f>
        <v>2678708</v>
      </c>
      <c r="E113" s="2"/>
    </row>
    <row r="114" spans="1:5" ht="15">
      <c r="A114" s="14" t="s">
        <v>47</v>
      </c>
      <c r="B114" s="30" t="s">
        <v>56</v>
      </c>
      <c r="C114" s="14" t="s">
        <v>48</v>
      </c>
      <c r="D114" s="20">
        <f>D115</f>
        <v>2678708</v>
      </c>
      <c r="E114" s="2"/>
    </row>
    <row r="115" spans="1:5" ht="15">
      <c r="A115" s="23" t="s">
        <v>49</v>
      </c>
      <c r="B115" s="23" t="s">
        <v>56</v>
      </c>
      <c r="C115" s="23" t="s">
        <v>50</v>
      </c>
      <c r="D115" s="26">
        <v>2678708</v>
      </c>
      <c r="E115" s="2"/>
    </row>
    <row r="116" spans="1:5" ht="15">
      <c r="A116" s="18" t="s">
        <v>57</v>
      </c>
      <c r="B116" s="30"/>
      <c r="C116" s="14"/>
      <c r="D116" s="38">
        <f>D12+D28+D32+D36+D45+D58+D62+D66+D96+D100</f>
        <v>88763984.61</v>
      </c>
      <c r="E116" s="2"/>
    </row>
    <row r="117" spans="2:5" ht="15">
      <c r="B117"/>
      <c r="E117" s="2"/>
    </row>
    <row r="118" spans="2:5" ht="15">
      <c r="B118"/>
      <c r="E118" s="2"/>
    </row>
    <row r="119" spans="2:5" ht="11.25" customHeight="1">
      <c r="B119"/>
      <c r="E119" s="2"/>
    </row>
    <row r="120" ht="15">
      <c r="E120" s="2"/>
    </row>
    <row r="121" ht="15">
      <c r="E121" s="2"/>
    </row>
    <row r="122" ht="12.75" customHeight="1">
      <c r="E122" s="2"/>
    </row>
    <row r="123" ht="12" customHeight="1">
      <c r="E123" s="2"/>
    </row>
    <row r="124" ht="15">
      <c r="E124" s="2"/>
    </row>
    <row r="125" ht="15">
      <c r="E125" s="2"/>
    </row>
    <row r="126" ht="15">
      <c r="E126" s="2"/>
    </row>
    <row r="127" ht="11.25" customHeight="1">
      <c r="E127" s="2"/>
    </row>
    <row r="128" ht="15">
      <c r="E128" s="2"/>
    </row>
    <row r="129" ht="15">
      <c r="E129" s="2"/>
    </row>
    <row r="130" ht="15">
      <c r="E130" s="2"/>
    </row>
    <row r="131" ht="15">
      <c r="E131" s="2"/>
    </row>
    <row r="132" ht="12" customHeight="1">
      <c r="E132" s="2"/>
    </row>
    <row r="133" ht="15">
      <c r="E133" s="2"/>
    </row>
    <row r="134" ht="15">
      <c r="E134" s="2"/>
    </row>
    <row r="135" ht="15">
      <c r="E135" s="2"/>
    </row>
    <row r="136" ht="12.75" customHeight="1">
      <c r="E136" s="2"/>
    </row>
    <row r="137" ht="15">
      <c r="E137" s="2"/>
    </row>
    <row r="138" ht="15">
      <c r="E138" s="2"/>
    </row>
    <row r="139" ht="15">
      <c r="E139" s="2"/>
    </row>
    <row r="140" ht="15">
      <c r="E140" s="2"/>
    </row>
    <row r="141" ht="11.25" customHeight="1">
      <c r="E141" s="2"/>
    </row>
    <row r="142" ht="15">
      <c r="E142" s="2"/>
    </row>
    <row r="143" ht="15">
      <c r="E143" s="2"/>
    </row>
  </sheetData>
  <sheetProtection selectLockedCells="1" selectUnlockedCells="1"/>
  <mergeCells count="1">
    <mergeCell ref="B3:D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2019-11-27T11:46:56Z</cp:lastPrinted>
  <dcterms:modified xsi:type="dcterms:W3CDTF">2021-12-27T15:32:55Z</dcterms:modified>
  <cp:category/>
  <cp:version/>
  <cp:contentType/>
  <cp:contentStatus/>
</cp:coreProperties>
</file>