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<sst xmlns="http://schemas.openxmlformats.org/spreadsheetml/2006/main" count="59" uniqueCount="50">
  <si>
    <t>ДОХОДЫ</t>
  </si>
  <si>
    <t>Налоги на прибыль, доходы</t>
  </si>
  <si>
    <t>Налог на доходы физических лиц с доходов, облагаемых по налоговой ставке, установленной пунктом 1 статьи 224 Налогового Кодекса РФ,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</si>
  <si>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РФ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</si>
  <si>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полученных в виде дивидендов от долевого участия в деятельности организации</t>
  </si>
  <si>
    <t>Налог на доходы физических лиц с доходов , полученных в виде выигрышей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жизни, заключенным на срок менее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</si>
  <si>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</t>
  </si>
  <si>
    <t>Налоги на имущество</t>
  </si>
  <si>
    <t>Налог на имущество физических лиц</t>
  </si>
  <si>
    <t>Земельный налог</t>
  </si>
  <si>
    <t xml:space="preserve">Задолженность по отмененым налогам, сборам и иным обязательным платежам  </t>
  </si>
  <si>
    <t>Земельный налог (по обязательствам, возникшим до 01 января 2006 года)</t>
  </si>
  <si>
    <t>ИТОГО НАЛОГОВЫХ ДОХОДОВ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</si>
  <si>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</si>
  <si>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</si>
  <si>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 xml:space="preserve">Арендная плата и поступления от продажи права на заключение договоров аренды за земли, предназначенные для целей жилищного строительства, до разграничения государственной собственности на землю, зачисляемые в бюджеты поселений </t>
  </si>
  <si>
    <t>Доходы от части прибыли, остающейся после уплаты налогов и иных обязательных платежей муниципальных предприятий, созданных муниципальными поселениями</t>
  </si>
  <si>
    <t>Прочие поступления от использования имущества, находящегося в муниципальной собственности</t>
  </si>
  <si>
    <t>Прочие неналоговые доходы</t>
  </si>
  <si>
    <t>Невыясненные поступления, зачисляемые вбюджеты поселений</t>
  </si>
  <si>
    <t>ДОХОДОВ ВСЕГО</t>
  </si>
  <si>
    <t>Безвозмездные поступления</t>
  </si>
  <si>
    <t>Дотации бюджетам поселений на выравнивание уровня бюджетной обеспеченности</t>
  </si>
  <si>
    <t>Субвенции от других бюджетов бюджетной системы Российской Федерации</t>
  </si>
  <si>
    <t xml:space="preserve">ИТОГО </t>
  </si>
  <si>
    <t>Превышение доходов над расходами (профицит)</t>
  </si>
  <si>
    <t>Превышение расходов над доходами (дефицит) 10%</t>
  </si>
  <si>
    <t>Доходы от сдачи варенду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</si>
  <si>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(в рублях)</t>
  </si>
  <si>
    <t>Итого</t>
  </si>
  <si>
    <t>% исполнения</t>
  </si>
  <si>
    <t>Наименование</t>
  </si>
  <si>
    <t>Дотации на выравнивание бюджетной обеспеченности</t>
  </si>
  <si>
    <t>Субсидии бюджетам городских поселений на обустройство и восстановление воинских захоронений, находящихся в государственной собственности.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</si>
  <si>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 Российской Федерации и муниципальных программ формирования современной городской среды</t>
  </si>
  <si>
    <t>Прочие 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</si>
  <si>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Прочие субсидии бюджетам городских поселений на реализацию проектов развития общественной инфраструктуры муниципальных образований, основанных на местных инициативах</t>
  </si>
  <si>
    <t xml:space="preserve"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</si>
  <si>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>Прочие дотации на стимулирование руководителей исполнительно-распорядительных органов муниципальных образований области</t>
  </si>
  <si>
    <t>Субсидии бюджетам городских поселений на реализацию мероприятий по обеспечению жильем молодых семей</t>
  </si>
  <si>
    <t>Субсидии местным бюджетам на осуществление дорожной деятельности</t>
  </si>
  <si>
    <t xml:space="preserve">Исполнение межбюджетных трансфертов, предоставляемых из районного бюджета бюджету городского поселения "Город Таруса" за 2023 год </t>
  </si>
  <si>
    <t>Уточненный план на 2023 год</t>
  </si>
  <si>
    <t>Исполнено на 01.01.2024г</t>
  </si>
  <si>
    <t>Исполнение межбюджетных трансфертов, предоставляемых из областного бюджета бюджету городского поселения "Город Таруса" за 2023 год</t>
  </si>
  <si>
    <t>Прочие субсидии бюджетам городских поселений на обеспечение мероприятий по переселению граждан из аварийного жилищного фонда, за счет средств областного бюджета</t>
  </si>
  <si>
    <t>Прочие субсидии бюджетам городских поселений на выполнение кадастровых работ по внесению изменений в документы территориального планирования и градостроительного зонирования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</si>
  <si>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</si>
  <si>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Прочие межбюджетные трансферты, передаваемые бюджетам муниципальных образований на финансовое обеспечение расходных обязательств муниципальных образований Калужской области за счет иным образом зерезервированных в составе утвержденных бюджетных ассигнований областного бюджета</t>
  </si>
  <si>
    <t>Приложение № 7 к Решению городской Думы городского поселения "Город Таруса" от 22 мая 2024  года  № 18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</si>
</sst>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0"/>
    <numFmt numFmtId="186" formatCode="0.0000000"/>
    <numFmt numFmtId="187" formatCode="0.00000"/>
    <numFmt numFmtId="188" formatCode="0.0000"/>
    <numFmt numFmtId="189" formatCode="0.000"/>
    <numFmt numFmtId="190" formatCode="0.000000000"/>
    <numFmt numFmtId="191" formatCode="0.00000000"/>
    <numFmt numFmtId="192" formatCode="#,##0.000"/>
    <numFmt numFmtId="193" formatCode="#,##0.0"/>
    <numFmt numFmtId="194" formatCode="#,##0.0000"/>
  </numFmts>
  <fonts count="48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8"/>
      <color indexed="8"/>
      <name val="Times New Roman"/>
      <family val="1"/>
    </font>
    <font>
      <i/>
      <sz val="9"/>
      <color indexed="8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13" fillId="0" borderId="1">
      <alignment horizontal="left" vertical="center" wrapText="1" inden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11" xfId="0" applyFont="1" applyBorder="1" applyAlignment="1">
      <alignment/>
    </xf>
    <xf numFmtId="0" fontId="7" fillId="0" borderId="0" xfId="0" applyFont="1" applyAlignment="1">
      <alignment horizont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/>
    </xf>
    <xf numFmtId="0" fontId="10" fillId="0" borderId="12" xfId="0" applyFont="1" applyBorder="1" applyAlignment="1">
      <alignment vertical="center"/>
    </xf>
    <xf numFmtId="0" fontId="10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9" fillId="0" borderId="12" xfId="0" applyFont="1" applyBorder="1" applyAlignment="1">
      <alignment vertical="center"/>
    </xf>
    <xf numFmtId="0" fontId="9" fillId="0" borderId="12" xfId="0" applyNumberFormat="1" applyFont="1" applyBorder="1" applyAlignment="1">
      <alignment horizontal="justify" vertical="center" wrapText="1"/>
    </xf>
    <xf numFmtId="0" fontId="9" fillId="0" borderId="12" xfId="0" applyFont="1" applyBorder="1" applyAlignment="1">
      <alignment horizontal="justify" vertical="center"/>
    </xf>
    <xf numFmtId="0" fontId="10" fillId="0" borderId="12" xfId="0" applyFont="1" applyBorder="1" applyAlignment="1">
      <alignment horizontal="justify" vertical="center"/>
    </xf>
    <xf numFmtId="0" fontId="9" fillId="0" borderId="13" xfId="0" applyFont="1" applyBorder="1" applyAlignment="1">
      <alignment vertical="center"/>
    </xf>
    <xf numFmtId="0" fontId="9" fillId="0" borderId="13" xfId="0" applyFont="1" applyBorder="1" applyAlignment="1">
      <alignment horizontal="center" wrapText="1"/>
    </xf>
    <xf numFmtId="0" fontId="9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11" xfId="0" applyFont="1" applyBorder="1" applyAlignment="1">
      <alignment wrapText="1"/>
    </xf>
    <xf numFmtId="180" fontId="9" fillId="0" borderId="12" xfId="0" applyNumberFormat="1" applyFont="1" applyBorder="1" applyAlignment="1">
      <alignment/>
    </xf>
    <xf numFmtId="0" fontId="9" fillId="0" borderId="12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193" fontId="9" fillId="0" borderId="12" xfId="0" applyNumberFormat="1" applyFont="1" applyBorder="1" applyAlignment="1">
      <alignment/>
    </xf>
    <xf numFmtId="4" fontId="9" fillId="0" borderId="12" xfId="0" applyNumberFormat="1" applyFont="1" applyBorder="1" applyAlignment="1">
      <alignment/>
    </xf>
    <xf numFmtId="193" fontId="10" fillId="0" borderId="12" xfId="0" applyNumberFormat="1" applyFont="1" applyBorder="1" applyAlignment="1">
      <alignment/>
    </xf>
    <xf numFmtId="4" fontId="10" fillId="0" borderId="12" xfId="0" applyNumberFormat="1" applyFont="1" applyBorder="1" applyAlignment="1">
      <alignment/>
    </xf>
    <xf numFmtId="0" fontId="9" fillId="0" borderId="12" xfId="0" applyFont="1" applyBorder="1" applyAlignment="1">
      <alignment wrapText="1"/>
    </xf>
    <xf numFmtId="0" fontId="9" fillId="33" borderId="12" xfId="0" applyFont="1" applyFill="1" applyBorder="1" applyAlignment="1">
      <alignment horizontal="justify" vertical="center" wrapText="1"/>
    </xf>
    <xf numFmtId="0" fontId="9" fillId="0" borderId="12" xfId="0" applyFont="1" applyBorder="1" applyAlignment="1">
      <alignment horizontal="justify" vertical="center" wrapText="1"/>
    </xf>
    <xf numFmtId="0" fontId="0" fillId="0" borderId="0" xfId="0" applyFont="1" applyAlignment="1">
      <alignment/>
    </xf>
    <xf numFmtId="4" fontId="9" fillId="0" borderId="12" xfId="0" applyNumberFormat="1" applyFont="1" applyBorder="1" applyAlignment="1">
      <alignment wrapText="1"/>
    </xf>
    <xf numFmtId="4" fontId="9" fillId="0" borderId="12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9" fillId="33" borderId="15" xfId="0" applyFont="1" applyFill="1" applyBorder="1" applyAlignment="1">
      <alignment horizontal="justify" vertical="center" wrapText="1"/>
    </xf>
    <xf numFmtId="0" fontId="0" fillId="0" borderId="11" xfId="0" applyBorder="1" applyAlignment="1">
      <alignment wrapText="1"/>
    </xf>
    <xf numFmtId="0" fontId="0" fillId="0" borderId="14" xfId="0" applyBorder="1" applyAlignment="1">
      <alignment wrapText="1"/>
    </xf>
    <xf numFmtId="0" fontId="9" fillId="0" borderId="15" xfId="0" applyFont="1" applyBorder="1" applyAlignment="1">
      <alignment horizontal="justify" vertical="center" wrapText="1"/>
    </xf>
    <xf numFmtId="0" fontId="10" fillId="0" borderId="15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49" fontId="12" fillId="0" borderId="15" xfId="33" applyNumberFormat="1" applyFont="1" applyBorder="1" applyAlignment="1" applyProtection="1">
      <alignment vertical="center" wrapText="1"/>
      <protection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9" fillId="0" borderId="15" xfId="0" applyFont="1" applyBorder="1" applyAlignment="1">
      <alignment vertical="center"/>
    </xf>
    <xf numFmtId="0" fontId="0" fillId="0" borderId="11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tabSelected="1" zoomScalePageLayoutView="0" workbookViewId="0" topLeftCell="A1">
      <selection activeCell="K5" sqref="K5"/>
    </sheetView>
  </sheetViews>
  <sheetFormatPr defaultColWidth="9.00390625" defaultRowHeight="12.75"/>
  <cols>
    <col min="1" max="1" width="9.125" style="5" customWidth="1"/>
    <col min="2" max="2" width="32.625" style="0" customWidth="1"/>
    <col min="3" max="3" width="4.375" style="0" customWidth="1"/>
    <col min="4" max="4" width="14.375" style="0" customWidth="1"/>
    <col min="5" max="5" width="0.6171875" style="0" hidden="1" customWidth="1"/>
    <col min="6" max="7" width="12.00390625" style="0" customWidth="1"/>
    <col min="8" max="8" width="10.125" style="0" customWidth="1"/>
  </cols>
  <sheetData>
    <row r="1" spans="1:7" ht="12.75">
      <c r="A1" s="6"/>
      <c r="B1" s="2"/>
      <c r="C1" s="2"/>
      <c r="D1" s="2"/>
      <c r="E1" s="2"/>
      <c r="F1" s="2"/>
      <c r="G1" s="2"/>
    </row>
    <row r="2" spans="1:7" ht="69.75" customHeight="1">
      <c r="A2" s="6"/>
      <c r="B2" s="8"/>
      <c r="C2" s="3"/>
      <c r="D2" s="54" t="s">
        <v>49</v>
      </c>
      <c r="E2" s="55"/>
      <c r="F2" s="55"/>
      <c r="G2" s="2"/>
    </row>
    <row r="3" spans="1:7" ht="74.25" customHeight="1">
      <c r="A3" s="6"/>
      <c r="B3" s="56" t="s">
        <v>41</v>
      </c>
      <c r="C3" s="57"/>
      <c r="D3" s="57"/>
      <c r="E3" s="57"/>
      <c r="F3" s="4"/>
      <c r="G3" s="2"/>
    </row>
    <row r="4" spans="1:7" ht="15" customHeight="1">
      <c r="A4" s="6"/>
      <c r="B4" s="2"/>
      <c r="C4" s="2" t="s">
        <v>28</v>
      </c>
      <c r="D4" s="2"/>
      <c r="E4" s="2"/>
      <c r="F4" s="2"/>
      <c r="G4" s="2"/>
    </row>
    <row r="5" spans="1:8" ht="61.5" customHeight="1">
      <c r="A5" s="58" t="s">
        <v>31</v>
      </c>
      <c r="B5" s="59"/>
      <c r="C5" s="60"/>
      <c r="D5" s="60"/>
      <c r="E5" s="60"/>
      <c r="F5" s="9" t="s">
        <v>42</v>
      </c>
      <c r="G5" s="9" t="s">
        <v>43</v>
      </c>
      <c r="H5" s="26" t="s">
        <v>30</v>
      </c>
    </row>
    <row r="6" spans="1:8" s="7" customFormat="1" ht="12.75" hidden="1">
      <c r="A6" s="11"/>
      <c r="B6" s="12"/>
      <c r="C6" s="12" t="s">
        <v>0</v>
      </c>
      <c r="D6" s="13"/>
      <c r="E6" s="13"/>
      <c r="F6" s="12" t="s">
        <v>0</v>
      </c>
      <c r="G6" s="13"/>
      <c r="H6" s="14"/>
    </row>
    <row r="7" spans="1:8" s="1" customFormat="1" ht="12.75" hidden="1">
      <c r="A7" s="11">
        <v>10101000</v>
      </c>
      <c r="B7" s="12" t="s">
        <v>1</v>
      </c>
      <c r="C7" s="12">
        <v>3316</v>
      </c>
      <c r="D7" s="13"/>
      <c r="E7" s="13">
        <v>765</v>
      </c>
      <c r="F7" s="12">
        <v>3316</v>
      </c>
      <c r="G7" s="13"/>
      <c r="H7" s="14"/>
    </row>
    <row r="8" spans="1:8" ht="101.25" hidden="1">
      <c r="A8" s="15">
        <v>10102021</v>
      </c>
      <c r="B8" s="16" t="s">
        <v>2</v>
      </c>
      <c r="C8" s="10">
        <v>3305</v>
      </c>
      <c r="D8" s="10">
        <v>0</v>
      </c>
      <c r="E8" s="10">
        <v>-729</v>
      </c>
      <c r="F8" s="10">
        <v>3305</v>
      </c>
      <c r="G8" s="13"/>
      <c r="H8" s="13"/>
    </row>
    <row r="9" spans="1:8" ht="101.25" hidden="1">
      <c r="A9" s="15">
        <v>10102022</v>
      </c>
      <c r="B9" s="16" t="s">
        <v>3</v>
      </c>
      <c r="C9" s="10">
        <v>5</v>
      </c>
      <c r="D9" s="10">
        <v>-634.4</v>
      </c>
      <c r="E9" s="10">
        <v>-1747</v>
      </c>
      <c r="F9" s="10">
        <v>5</v>
      </c>
      <c r="G9" s="13"/>
      <c r="H9" s="13"/>
    </row>
    <row r="10" spans="1:8" ht="33.75" hidden="1">
      <c r="A10" s="15">
        <v>10102010</v>
      </c>
      <c r="B10" s="17" t="s">
        <v>4</v>
      </c>
      <c r="C10" s="10">
        <v>6</v>
      </c>
      <c r="D10" s="10">
        <v>2993</v>
      </c>
      <c r="E10" s="10">
        <v>1018</v>
      </c>
      <c r="F10" s="10">
        <v>6</v>
      </c>
      <c r="G10" s="13"/>
      <c r="H10" s="13"/>
    </row>
    <row r="11" spans="1:8" ht="78.75" hidden="1">
      <c r="A11" s="15">
        <v>10102040</v>
      </c>
      <c r="B11" s="17" t="s">
        <v>5</v>
      </c>
      <c r="C11" s="10">
        <v>0</v>
      </c>
      <c r="D11" s="10">
        <v>2358.6</v>
      </c>
      <c r="E11" s="10">
        <v>36</v>
      </c>
      <c r="F11" s="10">
        <v>0</v>
      </c>
      <c r="G11" s="13"/>
      <c r="H11" s="13"/>
    </row>
    <row r="12" spans="1:8" ht="90" hidden="1">
      <c r="A12" s="15">
        <v>10102050</v>
      </c>
      <c r="B12" s="17" t="s">
        <v>6</v>
      </c>
      <c r="C12" s="10">
        <v>0</v>
      </c>
      <c r="D12" s="13"/>
      <c r="E12" s="13"/>
      <c r="F12" s="10">
        <v>0</v>
      </c>
      <c r="G12" s="13"/>
      <c r="H12" s="13"/>
    </row>
    <row r="13" spans="1:8" s="1" customFormat="1" ht="12.75" hidden="1">
      <c r="A13" s="11">
        <v>10600000</v>
      </c>
      <c r="B13" s="18" t="s">
        <v>7</v>
      </c>
      <c r="C13" s="12">
        <v>4976</v>
      </c>
      <c r="D13" s="13"/>
      <c r="E13" s="13"/>
      <c r="F13" s="12">
        <v>4976</v>
      </c>
      <c r="G13" s="13"/>
      <c r="H13" s="14"/>
    </row>
    <row r="14" spans="1:8" ht="12.75" hidden="1">
      <c r="A14" s="15">
        <v>10601000</v>
      </c>
      <c r="B14" s="17" t="s">
        <v>8</v>
      </c>
      <c r="C14" s="10">
        <v>1386</v>
      </c>
      <c r="D14" s="13"/>
      <c r="E14" s="13"/>
      <c r="F14" s="10">
        <v>1386</v>
      </c>
      <c r="G14" s="13"/>
      <c r="H14" s="13"/>
    </row>
    <row r="15" spans="1:8" ht="12.75" hidden="1">
      <c r="A15" s="15">
        <v>10606000</v>
      </c>
      <c r="B15" s="17" t="s">
        <v>9</v>
      </c>
      <c r="C15" s="10">
        <v>3590</v>
      </c>
      <c r="D15" s="13"/>
      <c r="E15" s="13"/>
      <c r="F15" s="10">
        <v>3590</v>
      </c>
      <c r="G15" s="13"/>
      <c r="H15" s="13"/>
    </row>
    <row r="16" spans="1:8" s="1" customFormat="1" ht="21" hidden="1">
      <c r="A16" s="11">
        <v>10900000</v>
      </c>
      <c r="B16" s="18" t="s">
        <v>10</v>
      </c>
      <c r="C16" s="12">
        <v>0</v>
      </c>
      <c r="D16" s="13"/>
      <c r="E16" s="13"/>
      <c r="F16" s="12">
        <v>0</v>
      </c>
      <c r="G16" s="13"/>
      <c r="H16" s="14"/>
    </row>
    <row r="17" spans="1:8" ht="22.5" hidden="1">
      <c r="A17" s="15">
        <v>10904050</v>
      </c>
      <c r="B17" s="17" t="s">
        <v>11</v>
      </c>
      <c r="C17" s="10">
        <v>0</v>
      </c>
      <c r="D17" s="13"/>
      <c r="E17" s="13"/>
      <c r="F17" s="10">
        <v>0</v>
      </c>
      <c r="G17" s="13"/>
      <c r="H17" s="13"/>
    </row>
    <row r="18" spans="1:8" s="1" customFormat="1" ht="63.75" customHeight="1" hidden="1">
      <c r="A18" s="11"/>
      <c r="B18" s="18" t="s">
        <v>12</v>
      </c>
      <c r="C18" s="12">
        <v>8292</v>
      </c>
      <c r="D18" s="13"/>
      <c r="E18" s="13"/>
      <c r="F18" s="12">
        <v>8292</v>
      </c>
      <c r="G18" s="13"/>
      <c r="H18" s="14"/>
    </row>
    <row r="19" spans="1:8" s="1" customFormat="1" ht="12.75" hidden="1">
      <c r="A19" s="11"/>
      <c r="B19" s="18" t="s">
        <v>13</v>
      </c>
      <c r="C19" s="12">
        <v>1673</v>
      </c>
      <c r="D19" s="13"/>
      <c r="E19" s="13"/>
      <c r="F19" s="12">
        <v>1673</v>
      </c>
      <c r="G19" s="13"/>
      <c r="H19" s="14"/>
    </row>
    <row r="20" spans="1:8" s="1" customFormat="1" ht="31.5" hidden="1">
      <c r="A20" s="11">
        <v>11100000</v>
      </c>
      <c r="B20" s="18" t="s">
        <v>14</v>
      </c>
      <c r="C20" s="12">
        <v>1673</v>
      </c>
      <c r="D20" s="13"/>
      <c r="E20" s="13"/>
      <c r="F20" s="12">
        <v>1673</v>
      </c>
      <c r="G20" s="13"/>
      <c r="H20" s="14"/>
    </row>
    <row r="21" spans="1:8" ht="78.75" hidden="1">
      <c r="A21" s="15">
        <v>11105012</v>
      </c>
      <c r="B21" s="17" t="s">
        <v>15</v>
      </c>
      <c r="C21" s="10">
        <v>1673</v>
      </c>
      <c r="D21" s="13"/>
      <c r="E21" s="13"/>
      <c r="F21" s="10">
        <v>1673</v>
      </c>
      <c r="G21" s="13"/>
      <c r="H21" s="13"/>
    </row>
    <row r="22" spans="1:8" ht="56.25" hidden="1">
      <c r="A22" s="15">
        <v>11105035</v>
      </c>
      <c r="B22" s="17" t="s">
        <v>27</v>
      </c>
      <c r="C22" s="10">
        <v>0</v>
      </c>
      <c r="D22" s="13"/>
      <c r="E22" s="13"/>
      <c r="F22" s="10">
        <v>0</v>
      </c>
      <c r="G22" s="13"/>
      <c r="H22" s="13"/>
    </row>
    <row r="23" spans="1:8" ht="45" hidden="1">
      <c r="A23" s="15">
        <v>11107015</v>
      </c>
      <c r="B23" s="17" t="s">
        <v>16</v>
      </c>
      <c r="C23" s="10">
        <v>0</v>
      </c>
      <c r="D23" s="13"/>
      <c r="E23" s="13"/>
      <c r="F23" s="10">
        <v>0</v>
      </c>
      <c r="G23" s="13"/>
      <c r="H23" s="13"/>
    </row>
    <row r="24" spans="1:8" ht="33.75" hidden="1">
      <c r="A24" s="15">
        <v>11108045</v>
      </c>
      <c r="B24" s="17" t="s">
        <v>17</v>
      </c>
      <c r="C24" s="10">
        <v>0</v>
      </c>
      <c r="D24" s="13"/>
      <c r="E24" s="13"/>
      <c r="F24" s="10">
        <v>0</v>
      </c>
      <c r="G24" s="13"/>
      <c r="H24" s="13"/>
    </row>
    <row r="25" spans="1:8" s="1" customFormat="1" ht="12.75" hidden="1">
      <c r="A25" s="11">
        <v>11700000</v>
      </c>
      <c r="B25" s="18" t="s">
        <v>18</v>
      </c>
      <c r="C25" s="12"/>
      <c r="D25" s="13"/>
      <c r="E25" s="13"/>
      <c r="F25" s="12"/>
      <c r="G25" s="13"/>
      <c r="H25" s="14"/>
    </row>
    <row r="26" spans="1:8" ht="22.5" hidden="1">
      <c r="A26" s="15">
        <v>11701050</v>
      </c>
      <c r="B26" s="17" t="s">
        <v>19</v>
      </c>
      <c r="C26" s="10"/>
      <c r="D26" s="13"/>
      <c r="E26" s="13"/>
      <c r="F26" s="10"/>
      <c r="G26" s="13"/>
      <c r="H26" s="13"/>
    </row>
    <row r="27" spans="1:8" s="1" customFormat="1" ht="12.75" hidden="1">
      <c r="A27" s="11"/>
      <c r="B27" s="18" t="s">
        <v>20</v>
      </c>
      <c r="C27" s="12">
        <v>9965</v>
      </c>
      <c r="D27" s="13"/>
      <c r="E27" s="13"/>
      <c r="F27" s="12">
        <v>9965</v>
      </c>
      <c r="G27" s="13"/>
      <c r="H27" s="14"/>
    </row>
    <row r="28" spans="1:8" s="1" customFormat="1" ht="12.75" hidden="1">
      <c r="A28" s="11"/>
      <c r="B28" s="18" t="s">
        <v>21</v>
      </c>
      <c r="C28" s="12">
        <v>626</v>
      </c>
      <c r="D28" s="13"/>
      <c r="E28" s="13"/>
      <c r="F28" s="12">
        <v>626</v>
      </c>
      <c r="G28" s="13"/>
      <c r="H28" s="14"/>
    </row>
    <row r="29" spans="1:8" s="1" customFormat="1" ht="31.5" hidden="1">
      <c r="A29" s="11">
        <v>20201000</v>
      </c>
      <c r="B29" s="18" t="s">
        <v>22</v>
      </c>
      <c r="C29" s="12">
        <v>398</v>
      </c>
      <c r="D29" s="13"/>
      <c r="E29" s="13"/>
      <c r="F29" s="12">
        <v>398</v>
      </c>
      <c r="G29" s="13"/>
      <c r="H29" s="14"/>
    </row>
    <row r="30" spans="1:8" s="1" customFormat="1" ht="31.5" hidden="1">
      <c r="A30" s="11">
        <v>20202000</v>
      </c>
      <c r="B30" s="18" t="s">
        <v>23</v>
      </c>
      <c r="C30" s="12">
        <v>228</v>
      </c>
      <c r="D30" s="13"/>
      <c r="E30" s="13"/>
      <c r="F30" s="12">
        <v>228</v>
      </c>
      <c r="G30" s="13"/>
      <c r="H30" s="14"/>
    </row>
    <row r="31" spans="1:8" s="1" customFormat="1" ht="12.75" hidden="1">
      <c r="A31" s="11"/>
      <c r="B31" s="18" t="s">
        <v>24</v>
      </c>
      <c r="C31" s="12">
        <v>10591</v>
      </c>
      <c r="D31" s="13"/>
      <c r="E31" s="13"/>
      <c r="F31" s="12">
        <v>10591</v>
      </c>
      <c r="G31" s="13"/>
      <c r="H31" s="14"/>
    </row>
    <row r="32" spans="1:8" ht="12.75" hidden="1">
      <c r="A32" s="15"/>
      <c r="B32" s="10" t="s">
        <v>25</v>
      </c>
      <c r="C32" s="10"/>
      <c r="D32" s="13"/>
      <c r="E32" s="13"/>
      <c r="F32" s="10"/>
      <c r="G32" s="13"/>
      <c r="H32" s="13"/>
    </row>
    <row r="33" spans="1:8" ht="22.5" hidden="1">
      <c r="A33" s="19"/>
      <c r="B33" s="20" t="s">
        <v>26</v>
      </c>
      <c r="C33" s="21">
        <v>-996</v>
      </c>
      <c r="D33" s="22"/>
      <c r="E33" s="22"/>
      <c r="F33" s="10">
        <v>-996</v>
      </c>
      <c r="G33" s="13"/>
      <c r="H33" s="13"/>
    </row>
    <row r="34" spans="1:8" ht="12.75">
      <c r="A34" s="61" t="s">
        <v>32</v>
      </c>
      <c r="B34" s="62"/>
      <c r="C34" s="62"/>
      <c r="D34" s="62"/>
      <c r="E34" s="23"/>
      <c r="F34" s="30">
        <v>4551437</v>
      </c>
      <c r="G34" s="30">
        <v>4551437</v>
      </c>
      <c r="H34" s="25">
        <f>G34/F34%</f>
        <v>100</v>
      </c>
    </row>
    <row r="35" spans="1:8" ht="16.5" customHeight="1">
      <c r="A35" s="51" t="s">
        <v>29</v>
      </c>
      <c r="B35" s="52"/>
      <c r="C35" s="52"/>
      <c r="D35" s="52"/>
      <c r="E35" s="24"/>
      <c r="F35" s="32">
        <f>F34</f>
        <v>4551437</v>
      </c>
      <c r="G35" s="32">
        <f>G34</f>
        <v>4551437</v>
      </c>
      <c r="H35" s="31">
        <f>G35/F35*100</f>
        <v>100</v>
      </c>
    </row>
    <row r="36" s="1" customFormat="1" ht="12.75" customHeight="1">
      <c r="A36"/>
    </row>
    <row r="37" ht="0.75" customHeight="1">
      <c r="A37"/>
    </row>
    <row r="38" spans="1:4" ht="44.25" customHeight="1">
      <c r="A38"/>
      <c r="B38" s="56" t="s">
        <v>44</v>
      </c>
      <c r="C38" s="56"/>
      <c r="D38" s="56"/>
    </row>
    <row r="39" spans="1:4" s="1" customFormat="1" ht="12.75" customHeight="1">
      <c r="A39"/>
      <c r="C39" s="39" t="s">
        <v>28</v>
      </c>
      <c r="D39" s="39"/>
    </row>
    <row r="40" spans="1:14" ht="41.25" customHeight="1">
      <c r="A40" s="48" t="s">
        <v>31</v>
      </c>
      <c r="B40" s="49"/>
      <c r="C40" s="49"/>
      <c r="D40" s="50"/>
      <c r="F40" s="27" t="s">
        <v>42</v>
      </c>
      <c r="G40" s="27" t="s">
        <v>43</v>
      </c>
      <c r="H40" s="28" t="s">
        <v>30</v>
      </c>
      <c r="N40" s="36"/>
    </row>
    <row r="41" spans="1:8" s="1" customFormat="1" ht="36" customHeight="1">
      <c r="A41" s="41" t="s">
        <v>38</v>
      </c>
      <c r="B41" s="42"/>
      <c r="C41" s="42"/>
      <c r="D41" s="43"/>
      <c r="E41" s="12"/>
      <c r="F41" s="38">
        <v>515592</v>
      </c>
      <c r="G41" s="30">
        <v>515592</v>
      </c>
      <c r="H41" s="29">
        <f>G41/F41*100</f>
        <v>100</v>
      </c>
    </row>
    <row r="42" spans="1:8" s="3" customFormat="1" ht="15" customHeight="1" hidden="1">
      <c r="A42" s="33"/>
      <c r="B42" s="35" t="s">
        <v>34</v>
      </c>
      <c r="C42" s="33"/>
      <c r="D42" s="33"/>
      <c r="E42" s="12"/>
      <c r="F42" s="38"/>
      <c r="G42" s="30"/>
      <c r="H42" s="29" t="e">
        <f aca="true" t="shared" si="0" ref="H42:H63">G42/F42*100</f>
        <v>#DIV/0!</v>
      </c>
    </row>
    <row r="43" spans="1:8" ht="12.75" customHeight="1" hidden="1">
      <c r="A43" s="33"/>
      <c r="B43" s="35" t="s">
        <v>35</v>
      </c>
      <c r="C43" s="33"/>
      <c r="D43" s="33"/>
      <c r="E43" s="10"/>
      <c r="F43" s="38"/>
      <c r="G43" s="30"/>
      <c r="H43" s="29" t="e">
        <f t="shared" si="0"/>
        <v>#DIV/0!</v>
      </c>
    </row>
    <row r="44" spans="1:8" ht="12.75" customHeight="1" hidden="1">
      <c r="A44" s="33"/>
      <c r="B44" s="35" t="s">
        <v>36</v>
      </c>
      <c r="C44" s="33"/>
      <c r="D44" s="33"/>
      <c r="E44" s="10"/>
      <c r="F44" s="38"/>
      <c r="G44" s="30"/>
      <c r="H44" s="29" t="e">
        <f t="shared" si="0"/>
        <v>#DIV/0!</v>
      </c>
    </row>
    <row r="45" spans="1:8" ht="12.75" customHeight="1" hidden="1">
      <c r="A45" s="33"/>
      <c r="B45" s="34" t="s">
        <v>33</v>
      </c>
      <c r="C45" s="33"/>
      <c r="D45" s="33"/>
      <c r="E45" s="10"/>
      <c r="F45" s="38"/>
      <c r="G45" s="30"/>
      <c r="H45" s="29" t="e">
        <f t="shared" si="0"/>
        <v>#DIV/0!</v>
      </c>
    </row>
    <row r="46" spans="1:8" ht="12.75" customHeight="1" hidden="1">
      <c r="A46" s="33"/>
      <c r="B46" s="34" t="s">
        <v>33</v>
      </c>
      <c r="C46" s="33"/>
      <c r="D46" s="33"/>
      <c r="E46" s="10"/>
      <c r="F46" s="38"/>
      <c r="G46" s="30"/>
      <c r="H46" s="29" t="e">
        <f t="shared" si="0"/>
        <v>#DIV/0!</v>
      </c>
    </row>
    <row r="47" spans="1:8" ht="12.75" customHeight="1" hidden="1">
      <c r="A47" s="33"/>
      <c r="B47" s="33"/>
      <c r="C47" s="33"/>
      <c r="D47" s="33"/>
      <c r="E47" s="10"/>
      <c r="F47" s="38"/>
      <c r="G47" s="30"/>
      <c r="H47" s="29" t="e">
        <f t="shared" si="0"/>
        <v>#DIV/0!</v>
      </c>
    </row>
    <row r="48" spans="1:8" ht="12.75" customHeight="1" hidden="1">
      <c r="A48" s="33"/>
      <c r="B48" s="33"/>
      <c r="C48" s="33"/>
      <c r="D48" s="33"/>
      <c r="E48" s="10"/>
      <c r="F48" s="38"/>
      <c r="G48" s="30"/>
      <c r="H48" s="29" t="e">
        <f t="shared" si="0"/>
        <v>#DIV/0!</v>
      </c>
    </row>
    <row r="49" spans="1:8" ht="12.75" customHeight="1" hidden="1">
      <c r="A49" s="33"/>
      <c r="B49" s="33"/>
      <c r="C49" s="33"/>
      <c r="D49" s="33"/>
      <c r="E49" s="10"/>
      <c r="F49" s="38"/>
      <c r="G49" s="30"/>
      <c r="H49" s="29" t="e">
        <f t="shared" si="0"/>
        <v>#DIV/0!</v>
      </c>
    </row>
    <row r="50" spans="1:8" ht="12.75" customHeight="1" hidden="1">
      <c r="A50" s="33"/>
      <c r="B50" s="33"/>
      <c r="C50" s="33"/>
      <c r="D50" s="33"/>
      <c r="E50" s="10"/>
      <c r="F50" s="38"/>
      <c r="G50" s="30"/>
      <c r="H50" s="29" t="e">
        <f t="shared" si="0"/>
        <v>#DIV/0!</v>
      </c>
    </row>
    <row r="51" spans="1:8" ht="12.75" customHeight="1" hidden="1">
      <c r="A51" s="33"/>
      <c r="B51" s="33"/>
      <c r="C51" s="33"/>
      <c r="D51" s="33"/>
      <c r="E51" s="10"/>
      <c r="F51" s="38"/>
      <c r="G51" s="30"/>
      <c r="H51" s="29" t="e">
        <f t="shared" si="0"/>
        <v>#DIV/0!</v>
      </c>
    </row>
    <row r="52" spans="1:8" ht="12.75" customHeight="1" hidden="1">
      <c r="A52" s="33"/>
      <c r="B52" s="33"/>
      <c r="C52" s="33"/>
      <c r="D52" s="33"/>
      <c r="E52" s="10"/>
      <c r="F52" s="38"/>
      <c r="G52" s="30"/>
      <c r="H52" s="29" t="e">
        <f t="shared" si="0"/>
        <v>#DIV/0!</v>
      </c>
    </row>
    <row r="53" spans="1:8" ht="12.75" customHeight="1" hidden="1">
      <c r="A53" s="33"/>
      <c r="B53" s="33"/>
      <c r="C53" s="33"/>
      <c r="D53" s="33"/>
      <c r="E53" s="10"/>
      <c r="F53" s="38"/>
      <c r="G53" s="30"/>
      <c r="H53" s="29" t="e">
        <f t="shared" si="0"/>
        <v>#DIV/0!</v>
      </c>
    </row>
    <row r="54" spans="1:8" ht="12.75" customHeight="1" hidden="1">
      <c r="A54" s="33"/>
      <c r="B54" s="33"/>
      <c r="C54" s="33"/>
      <c r="D54" s="33"/>
      <c r="E54" s="10"/>
      <c r="F54" s="38"/>
      <c r="G54" s="30"/>
      <c r="H54" s="29" t="e">
        <f t="shared" si="0"/>
        <v>#DIV/0!</v>
      </c>
    </row>
    <row r="55" spans="1:8" ht="52.5" customHeight="1">
      <c r="A55" s="44" t="s">
        <v>45</v>
      </c>
      <c r="B55" s="42"/>
      <c r="C55" s="42"/>
      <c r="D55" s="43"/>
      <c r="E55" s="10"/>
      <c r="F55" s="38">
        <v>273836.26</v>
      </c>
      <c r="G55" s="30">
        <v>273836.26</v>
      </c>
      <c r="H55" s="29">
        <f t="shared" si="0"/>
        <v>100</v>
      </c>
    </row>
    <row r="56" spans="1:8" ht="30.75" customHeight="1">
      <c r="A56" s="53" t="s">
        <v>39</v>
      </c>
      <c r="B56" s="42"/>
      <c r="C56" s="42"/>
      <c r="D56" s="43"/>
      <c r="E56" s="10"/>
      <c r="F56" s="38">
        <v>3722723.55</v>
      </c>
      <c r="G56" s="30">
        <v>3722723.55</v>
      </c>
      <c r="H56" s="30">
        <f t="shared" si="0"/>
        <v>100</v>
      </c>
    </row>
    <row r="57" spans="1:8" ht="38.25" customHeight="1">
      <c r="A57" s="44" t="s">
        <v>37</v>
      </c>
      <c r="B57" s="42"/>
      <c r="C57" s="42"/>
      <c r="D57" s="43"/>
      <c r="E57" s="10"/>
      <c r="F57" s="38">
        <v>5014408.5</v>
      </c>
      <c r="G57" s="30">
        <v>5014408.5</v>
      </c>
      <c r="H57" s="30">
        <f t="shared" si="0"/>
        <v>100</v>
      </c>
    </row>
    <row r="58" spans="1:8" ht="36" customHeight="1">
      <c r="A58" s="53" t="s">
        <v>46</v>
      </c>
      <c r="B58" s="42"/>
      <c r="C58" s="42"/>
      <c r="D58" s="43"/>
      <c r="E58" s="10"/>
      <c r="F58" s="38">
        <v>421200</v>
      </c>
      <c r="G58" s="30">
        <v>421200</v>
      </c>
      <c r="H58" s="30">
        <f t="shared" si="0"/>
        <v>100</v>
      </c>
    </row>
    <row r="59" spans="1:8" ht="37.5" customHeight="1">
      <c r="A59" s="44" t="s">
        <v>36</v>
      </c>
      <c r="B59" s="42"/>
      <c r="C59" s="42"/>
      <c r="D59" s="43"/>
      <c r="E59" s="10"/>
      <c r="F59" s="37">
        <v>1300000</v>
      </c>
      <c r="G59" s="30">
        <v>1108005.79</v>
      </c>
      <c r="H59" s="30">
        <f t="shared" si="0"/>
        <v>85.23121461538462</v>
      </c>
    </row>
    <row r="60" spans="1:8" ht="39.75" customHeight="1">
      <c r="A60" s="44" t="s">
        <v>40</v>
      </c>
      <c r="B60" s="42"/>
      <c r="C60" s="42"/>
      <c r="D60" s="43"/>
      <c r="E60" s="10"/>
      <c r="F60" s="30">
        <v>17012416.39</v>
      </c>
      <c r="G60" s="30">
        <v>17012416.39</v>
      </c>
      <c r="H60" s="30">
        <f t="shared" si="0"/>
        <v>100</v>
      </c>
    </row>
    <row r="61" spans="1:8" ht="56.25" customHeight="1">
      <c r="A61" s="44" t="s">
        <v>47</v>
      </c>
      <c r="B61" s="42"/>
      <c r="C61" s="42"/>
      <c r="D61" s="43"/>
      <c r="E61" s="10"/>
      <c r="F61" s="30">
        <v>70000000</v>
      </c>
      <c r="G61" s="30">
        <v>70000000</v>
      </c>
      <c r="H61" s="30">
        <f t="shared" si="0"/>
        <v>100</v>
      </c>
    </row>
    <row r="62" spans="1:8" ht="61.5" customHeight="1">
      <c r="A62" s="44" t="s">
        <v>48</v>
      </c>
      <c r="B62" s="42"/>
      <c r="C62" s="42"/>
      <c r="D62" s="43"/>
      <c r="E62" s="10"/>
      <c r="F62" s="30">
        <v>1766424.06</v>
      </c>
      <c r="G62" s="30">
        <v>1766424.06</v>
      </c>
      <c r="H62" s="30">
        <f t="shared" si="0"/>
        <v>100</v>
      </c>
    </row>
    <row r="63" spans="1:8" ht="12.75">
      <c r="A63" s="45" t="s">
        <v>29</v>
      </c>
      <c r="B63" s="46"/>
      <c r="C63" s="46"/>
      <c r="D63" s="47"/>
      <c r="E63" s="10"/>
      <c r="F63" s="32">
        <f>SUM(F41:F62)</f>
        <v>100026600.76</v>
      </c>
      <c r="G63" s="32">
        <f>SUM(G41:G62)</f>
        <v>99834606.55</v>
      </c>
      <c r="H63" s="32">
        <f t="shared" si="0"/>
        <v>99.8080568483371</v>
      </c>
    </row>
    <row r="64" spans="1:4" ht="12.75">
      <c r="A64" s="40"/>
      <c r="B64" s="40"/>
      <c r="C64" s="40"/>
      <c r="D64" s="40"/>
    </row>
  </sheetData>
  <sheetProtection/>
  <mergeCells count="19">
    <mergeCell ref="A35:D35"/>
    <mergeCell ref="A58:D58"/>
    <mergeCell ref="D2:F2"/>
    <mergeCell ref="B3:E3"/>
    <mergeCell ref="A5:E5"/>
    <mergeCell ref="A34:D34"/>
    <mergeCell ref="A56:D56"/>
    <mergeCell ref="A57:D57"/>
    <mergeCell ref="B38:D38"/>
    <mergeCell ref="C39:D39"/>
    <mergeCell ref="A64:D64"/>
    <mergeCell ref="A41:D41"/>
    <mergeCell ref="A55:D55"/>
    <mergeCell ref="A60:D60"/>
    <mergeCell ref="A63:D63"/>
    <mergeCell ref="A59:D59"/>
    <mergeCell ref="A40:D40"/>
    <mergeCell ref="A61:D61"/>
    <mergeCell ref="A62:D62"/>
  </mergeCells>
  <printOptions/>
  <pageMargins left="0.7874015748031497" right="0.3937007874015748" top="0.98425196850393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2024-05-23T07:39:32Z</cp:lastPrinted>
  <dcterms:created xsi:type="dcterms:W3CDTF">2006-03-21T13:36:02Z</dcterms:created>
  <dcterms:modified xsi:type="dcterms:W3CDTF">2024-05-23T07:39:35Z</dcterms:modified>
  <cp:category/>
  <cp:version/>
  <cp:contentType/>
  <cp:contentStatus/>
</cp:coreProperties>
</file>